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6\秋季大会\各校申込\"/>
    </mc:Choice>
  </mc:AlternateContent>
  <xr:revisionPtr revIDLastSave="0" documentId="13_ncr:1_{DBCE6609-7609-4EA9-902F-E838E8E813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方法(改定)" sheetId="7" r:id="rId1"/>
    <sheet name="データ男女入力" sheetId="8" r:id="rId2"/>
    <sheet name="役員・補助員" sheetId="15" r:id="rId3"/>
    <sheet name="郵送用男子" sheetId="16" r:id="rId4"/>
    <sheet name="郵送用女子" sheetId="17" r:id="rId5"/>
    <sheet name="男子種目" sheetId="9" state="hidden" r:id="rId6"/>
    <sheet name="女子種目" sheetId="10" state="hidden" r:id="rId7"/>
    <sheet name="種目コード" sheetId="6" state="hidden" r:id="rId8"/>
    <sheet name="各種コード" sheetId="4" state="hidden" r:id="rId9"/>
  </sheets>
  <definedNames>
    <definedName name="_xlnm._FilterDatabase" localSheetId="1" hidden="1">データ男女入力!$AI$6:$AI$29</definedName>
    <definedName name="_xlnm.Print_Area" localSheetId="0">'入力方法(改定)'!$A$1:$S$96</definedName>
    <definedName name="_xlnm.Print_Area" localSheetId="4">郵送用女子!$A$1:$H$30</definedName>
    <definedName name="_xlnm.Print_Area" localSheetId="3">郵送用男子!$A$1:$H$30</definedName>
    <definedName name="Z_E5A29513_AF19_4198_AFD1_5EC9C2566FB3_.wvu.Cols" localSheetId="1" hidden="1">データ男女入力!$D:$D,データ男女入力!$O:$O,データ男女入力!#REF!,データ男女入力!$T:$T,データ男女入力!#REF!,データ男女入力!#REF!,データ男女入力!#REF!</definedName>
    <definedName name="Z_E5A29513_AF19_4198_AFD1_5EC9C2566FB3_.wvu.FilterData" localSheetId="1" hidden="1">データ男女入力!$AI$6:$AI$29</definedName>
    <definedName name="Z_E5A29513_AF19_4198_AFD1_5EC9C2566FB3_.wvu.PrintArea" localSheetId="0" hidden="1">'入力方法(改定)'!$A$1:$U$96</definedName>
  </definedNames>
  <calcPr calcId="191029"/>
  <customWorkbookViews>
    <customWorkbookView name="旭川市教育委員会 - 個人用ビュー" guid="{E5A29513-AF19-4198-AFD1-5EC9C2566FB3}" mergeInterval="0" personalView="1" maximized="1" xWindow="1" yWindow="1" windowWidth="1362" windowHeight="551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7" l="1"/>
  <c r="C2" i="16"/>
  <c r="D2" i="15"/>
  <c r="L10" i="8"/>
  <c r="L11" i="8"/>
  <c r="E29" i="17" l="1"/>
  <c r="C2" i="17"/>
  <c r="AE104" i="8"/>
  <c r="AE103" i="8"/>
  <c r="AE102" i="8"/>
  <c r="AE101" i="8"/>
  <c r="AE100" i="8"/>
  <c r="AE99" i="8"/>
  <c r="AE98" i="8"/>
  <c r="AE97" i="8"/>
  <c r="AE96" i="8"/>
  <c r="AE95" i="8"/>
  <c r="AE94" i="8"/>
  <c r="AE93" i="8"/>
  <c r="AE92" i="8"/>
  <c r="AE91" i="8"/>
  <c r="AE90" i="8"/>
  <c r="AE89" i="8"/>
  <c r="AE88" i="8"/>
  <c r="AE87" i="8"/>
  <c r="AE86" i="8"/>
  <c r="AE85" i="8"/>
  <c r="AE84" i="8"/>
  <c r="AE83" i="8"/>
  <c r="AE82" i="8"/>
  <c r="AE81" i="8"/>
  <c r="AE80" i="8"/>
  <c r="AE79" i="8"/>
  <c r="AE78" i="8"/>
  <c r="AE77" i="8"/>
  <c r="AE76" i="8"/>
  <c r="AE75" i="8"/>
  <c r="AE74" i="8"/>
  <c r="AE73" i="8"/>
  <c r="AE72" i="8"/>
  <c r="AE71" i="8"/>
  <c r="AE70" i="8"/>
  <c r="AE69" i="8"/>
  <c r="AE68" i="8"/>
  <c r="AE67" i="8"/>
  <c r="AE66" i="8"/>
  <c r="AE65" i="8"/>
  <c r="AE64" i="8"/>
  <c r="AE63" i="8"/>
  <c r="AE62" i="8"/>
  <c r="AE61" i="8"/>
  <c r="AE60" i="8"/>
  <c r="AE59" i="8"/>
  <c r="AE58" i="8"/>
  <c r="AE57" i="8"/>
  <c r="AE56" i="8"/>
  <c r="AE55" i="8"/>
  <c r="AE54" i="8"/>
  <c r="AE53" i="8"/>
  <c r="AE52" i="8"/>
  <c r="AE51" i="8"/>
  <c r="AE50" i="8"/>
  <c r="AE49" i="8"/>
  <c r="AE48" i="8"/>
  <c r="AE47" i="8"/>
  <c r="AE46" i="8"/>
  <c r="AE45" i="8"/>
  <c r="AE44" i="8"/>
  <c r="AE43" i="8"/>
  <c r="AE42" i="8"/>
  <c r="AE41" i="8"/>
  <c r="AE40" i="8"/>
  <c r="AE39" i="8"/>
  <c r="AE38" i="8"/>
  <c r="AE37" i="8"/>
  <c r="AE36" i="8"/>
  <c r="AE35" i="8"/>
  <c r="AE34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E8" i="8"/>
  <c r="AE7" i="8"/>
  <c r="AE6" i="8"/>
  <c r="AE5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9" i="8"/>
  <c r="Z7" i="8"/>
  <c r="Z8" i="8"/>
  <c r="Z6" i="8"/>
  <c r="Z5" i="8"/>
  <c r="B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5" i="8"/>
  <c r="B35" i="8"/>
  <c r="L35" i="8"/>
  <c r="B36" i="8"/>
  <c r="L36" i="8"/>
  <c r="B37" i="8"/>
  <c r="L37" i="8"/>
  <c r="B38" i="8"/>
  <c r="L38" i="8"/>
  <c r="B39" i="8"/>
  <c r="L39" i="8"/>
  <c r="B40" i="8"/>
  <c r="L40" i="8"/>
  <c r="B41" i="8"/>
  <c r="L41" i="8"/>
  <c r="B42" i="8"/>
  <c r="L42" i="8"/>
  <c r="B43" i="8"/>
  <c r="L43" i="8"/>
  <c r="B44" i="8"/>
  <c r="L44" i="8"/>
  <c r="B45" i="8"/>
  <c r="L45" i="8"/>
  <c r="B46" i="8"/>
  <c r="L46" i="8"/>
  <c r="B47" i="8"/>
  <c r="L47" i="8"/>
  <c r="B48" i="8"/>
  <c r="L48" i="8"/>
  <c r="B49" i="8"/>
  <c r="L49" i="8"/>
  <c r="B50" i="8"/>
  <c r="L50" i="8"/>
  <c r="B51" i="8"/>
  <c r="L51" i="8"/>
  <c r="B52" i="8"/>
  <c r="L52" i="8"/>
  <c r="B53" i="8"/>
  <c r="L53" i="8"/>
  <c r="B54" i="8"/>
  <c r="L54" i="8"/>
  <c r="B55" i="8"/>
  <c r="L55" i="8"/>
  <c r="B56" i="8"/>
  <c r="L56" i="8"/>
  <c r="B57" i="8"/>
  <c r="L57" i="8"/>
  <c r="B58" i="8"/>
  <c r="L58" i="8"/>
  <c r="B59" i="8"/>
  <c r="L59" i="8"/>
  <c r="B60" i="8"/>
  <c r="L60" i="8"/>
  <c r="B61" i="8"/>
  <c r="L61" i="8"/>
  <c r="B62" i="8"/>
  <c r="L62" i="8"/>
  <c r="B63" i="8"/>
  <c r="L63" i="8"/>
  <c r="B64" i="8"/>
  <c r="L64" i="8"/>
  <c r="B65" i="8"/>
  <c r="L65" i="8"/>
  <c r="B66" i="8"/>
  <c r="L66" i="8"/>
  <c r="B67" i="8"/>
  <c r="L67" i="8"/>
  <c r="B68" i="8"/>
  <c r="L68" i="8"/>
  <c r="B69" i="8"/>
  <c r="L69" i="8"/>
  <c r="B70" i="8"/>
  <c r="L70" i="8"/>
  <c r="B71" i="8"/>
  <c r="L71" i="8"/>
  <c r="B72" i="8"/>
  <c r="L72" i="8"/>
  <c r="B73" i="8"/>
  <c r="L73" i="8"/>
  <c r="B74" i="8"/>
  <c r="L74" i="8"/>
  <c r="B75" i="8"/>
  <c r="L75" i="8"/>
  <c r="B76" i="8"/>
  <c r="L76" i="8"/>
  <c r="B77" i="8"/>
  <c r="L77" i="8"/>
  <c r="B78" i="8"/>
  <c r="L78" i="8"/>
  <c r="B79" i="8"/>
  <c r="L79" i="8"/>
  <c r="B80" i="8"/>
  <c r="L80" i="8"/>
  <c r="B81" i="8"/>
  <c r="L81" i="8"/>
  <c r="B82" i="8"/>
  <c r="L82" i="8"/>
  <c r="B83" i="8"/>
  <c r="L83" i="8"/>
  <c r="B84" i="8"/>
  <c r="L84" i="8"/>
  <c r="B85" i="8"/>
  <c r="L85" i="8"/>
  <c r="B86" i="8"/>
  <c r="L86" i="8"/>
  <c r="B87" i="8"/>
  <c r="L87" i="8"/>
  <c r="B88" i="8"/>
  <c r="L88" i="8"/>
  <c r="B89" i="8"/>
  <c r="L89" i="8"/>
  <c r="B90" i="8"/>
  <c r="L90" i="8"/>
  <c r="B91" i="8"/>
  <c r="L91" i="8"/>
  <c r="B92" i="8"/>
  <c r="L92" i="8"/>
  <c r="B93" i="8"/>
  <c r="L93" i="8"/>
  <c r="B94" i="8"/>
  <c r="L94" i="8"/>
  <c r="B95" i="8"/>
  <c r="L95" i="8"/>
  <c r="B96" i="8"/>
  <c r="L96" i="8"/>
  <c r="B97" i="8"/>
  <c r="L97" i="8"/>
  <c r="B98" i="8"/>
  <c r="L98" i="8"/>
  <c r="B99" i="8"/>
  <c r="L99" i="8"/>
  <c r="B100" i="8"/>
  <c r="L100" i="8"/>
  <c r="B101" i="8"/>
  <c r="L101" i="8"/>
  <c r="B102" i="8"/>
  <c r="L102" i="8"/>
  <c r="B103" i="8"/>
  <c r="L103" i="8"/>
  <c r="B104" i="8"/>
  <c r="L104" i="8"/>
  <c r="L6" i="8"/>
  <c r="L7" i="8"/>
  <c r="L8" i="8"/>
  <c r="L9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AK52" i="8" l="1"/>
  <c r="AK60" i="8"/>
  <c r="AK64" i="8"/>
  <c r="AK39" i="8"/>
  <c r="AK95" i="8"/>
  <c r="AK93" i="8"/>
  <c r="AK26" i="8"/>
  <c r="AK70" i="8"/>
  <c r="AK81" i="8"/>
  <c r="AK58" i="8"/>
  <c r="AK15" i="8"/>
  <c r="AK12" i="8"/>
  <c r="AK25" i="8"/>
  <c r="AK48" i="8"/>
  <c r="AK29" i="8"/>
  <c r="AK20" i="8"/>
  <c r="AK66" i="8"/>
  <c r="AK53" i="8"/>
  <c r="AK50" i="8"/>
  <c r="AK90" i="8"/>
  <c r="AK7" i="8"/>
  <c r="AK91" i="8"/>
  <c r="AK38" i="8"/>
  <c r="AK86" i="8"/>
  <c r="AK74" i="8"/>
  <c r="AK43" i="8"/>
  <c r="AK9" i="8"/>
  <c r="AK40" i="8"/>
  <c r="AK82" i="8"/>
  <c r="AK49" i="8"/>
  <c r="AK61" i="8"/>
  <c r="AK63" i="8"/>
  <c r="AK75" i="8"/>
  <c r="AK18" i="8"/>
  <c r="AK8" i="8"/>
  <c r="AK44" i="8"/>
  <c r="AK41" i="8"/>
  <c r="AK83" i="8"/>
  <c r="AK37" i="8"/>
  <c r="AK94" i="8"/>
  <c r="AK35" i="8"/>
  <c r="AK96" i="8"/>
  <c r="AK16" i="8"/>
  <c r="AK88" i="8"/>
  <c r="AK62" i="8"/>
  <c r="AK22" i="8"/>
  <c r="AK77" i="8"/>
  <c r="AK47" i="8"/>
  <c r="AK97" i="8"/>
  <c r="AK24" i="8"/>
  <c r="AK28" i="8"/>
  <c r="AK46" i="8"/>
  <c r="AK32" i="8"/>
  <c r="AK78" i="8"/>
  <c r="AK19" i="8"/>
  <c r="AK31" i="8"/>
  <c r="AK80" i="8"/>
  <c r="AK92" i="8"/>
  <c r="AK11" i="8"/>
  <c r="AK55" i="8"/>
  <c r="AK76" i="8"/>
  <c r="AK89" i="8"/>
  <c r="AK68" i="8"/>
  <c r="AK45" i="8"/>
  <c r="AK59" i="8"/>
  <c r="AK10" i="8"/>
  <c r="AK36" i="8"/>
  <c r="AK69" i="8"/>
  <c r="AK21" i="8"/>
  <c r="AK65" i="8"/>
  <c r="AK72" i="8"/>
  <c r="AK14" i="8"/>
  <c r="AK34" i="8"/>
  <c r="AK56" i="8"/>
  <c r="AK6" i="8"/>
  <c r="AK42" i="8"/>
  <c r="AK30" i="8"/>
  <c r="AK17" i="8"/>
  <c r="AK84" i="8"/>
  <c r="AK33" i="8"/>
  <c r="AK23" i="8"/>
  <c r="AK99" i="8"/>
  <c r="AK54" i="8"/>
  <c r="AK13" i="8"/>
  <c r="AK71" i="8"/>
  <c r="AK87" i="8"/>
  <c r="AK79" i="8"/>
  <c r="AK85" i="8"/>
  <c r="AK57" i="8"/>
  <c r="AK27" i="8"/>
  <c r="AK73" i="8"/>
  <c r="AK98" i="8"/>
  <c r="AK51" i="8"/>
  <c r="AK67" i="8"/>
</calcChain>
</file>

<file path=xl/sharedStrings.xml><?xml version="1.0" encoding="utf-8"?>
<sst xmlns="http://schemas.openxmlformats.org/spreadsheetml/2006/main" count="1035" uniqueCount="535">
  <si>
    <t>ﾌﾘｶﾞﾅ</t>
    <phoneticPr fontId="1"/>
  </si>
  <si>
    <t>女</t>
    <rPh sb="0" eb="1">
      <t>オンナ</t>
    </rPh>
    <phoneticPr fontId="1"/>
  </si>
  <si>
    <t>　　　　　　　　得点　　　　　5343点　→　5343</t>
    <rPh sb="8" eb="10">
      <t>トクテン</t>
    </rPh>
    <rPh sb="19" eb="20">
      <t>テン</t>
    </rPh>
    <phoneticPr fontId="8"/>
  </si>
  <si>
    <t>最初に申込必要事項シートに、必要事項を入力して下さい。</t>
    <rPh sb="0" eb="2">
      <t>サイショ</t>
    </rPh>
    <rPh sb="3" eb="4">
      <t>モウ</t>
    </rPh>
    <rPh sb="4" eb="5">
      <t>コ</t>
    </rPh>
    <rPh sb="5" eb="7">
      <t>ヒツヨウ</t>
    </rPh>
    <rPh sb="7" eb="9">
      <t>ジコウ</t>
    </rPh>
    <rPh sb="14" eb="16">
      <t>ヒツヨウ</t>
    </rPh>
    <rPh sb="16" eb="18">
      <t>ジコウ</t>
    </rPh>
    <rPh sb="19" eb="21">
      <t>ニュウリョク</t>
    </rPh>
    <rPh sb="23" eb="24">
      <t>クダ</t>
    </rPh>
    <phoneticPr fontId="1"/>
  </si>
  <si>
    <t>※ No</t>
    <phoneticPr fontId="1"/>
  </si>
  <si>
    <t>M50-55 11.34k(25#)</t>
    <phoneticPr fontId="1"/>
  </si>
  <si>
    <t>女子 M60-65 W35-45 9.08k(20#)</t>
    <phoneticPr fontId="1"/>
  </si>
  <si>
    <t>M70-75 W50-55 7.26k(16#)</t>
    <phoneticPr fontId="1"/>
  </si>
  <si>
    <t>M80+ W60+ 5.45k(12#)</t>
    <phoneticPr fontId="1"/>
  </si>
  <si>
    <t>【基本注意】</t>
    <rPh sb="1" eb="3">
      <t>キホン</t>
    </rPh>
    <rPh sb="3" eb="5">
      <t>チュウイ</t>
    </rPh>
    <phoneticPr fontId="1"/>
  </si>
  <si>
    <t>２．Microsoft® Excel を使用してデータを読み取りますので、下記の通り入力しない場合は、正しく読み取れなかったり表示されません。</t>
    <rPh sb="20" eb="22">
      <t>シヨウ</t>
    </rPh>
    <rPh sb="28" eb="29">
      <t>ヨ</t>
    </rPh>
    <rPh sb="30" eb="31">
      <t>ト</t>
    </rPh>
    <rPh sb="37" eb="39">
      <t>カキ</t>
    </rPh>
    <rPh sb="40" eb="41">
      <t>トオ</t>
    </rPh>
    <rPh sb="42" eb="44">
      <t>ニュウリョク</t>
    </rPh>
    <rPh sb="47" eb="49">
      <t>バアイ</t>
    </rPh>
    <rPh sb="51" eb="52">
      <t>タダ</t>
    </rPh>
    <rPh sb="54" eb="55">
      <t>ヨ</t>
    </rPh>
    <rPh sb="56" eb="57">
      <t>ト</t>
    </rPh>
    <rPh sb="63" eb="65">
      <t>ヒョウジ</t>
    </rPh>
    <phoneticPr fontId="8"/>
  </si>
  <si>
    <t>３．入力シートは「男子」「女子」それぞれ別シートです。</t>
    <rPh sb="2" eb="4">
      <t>ニュウリョク</t>
    </rPh>
    <rPh sb="9" eb="11">
      <t>ダンシ</t>
    </rPh>
    <rPh sb="13" eb="15">
      <t>ジョシ</t>
    </rPh>
    <rPh sb="20" eb="21">
      <t>ベツ</t>
    </rPh>
    <phoneticPr fontId="8"/>
  </si>
  <si>
    <t>１　記入例</t>
    <rPh sb="2" eb="4">
      <t>キニュウ</t>
    </rPh>
    <rPh sb="4" eb="5">
      <t>レイ</t>
    </rPh>
    <phoneticPr fontId="1"/>
  </si>
  <si>
    <t>２　入力上の注意</t>
    <rPh sb="2" eb="4">
      <t>ニュウリョク</t>
    </rPh>
    <rPh sb="4" eb="5">
      <t>ウエ</t>
    </rPh>
    <rPh sb="6" eb="8">
      <t>チュウイ</t>
    </rPh>
    <phoneticPr fontId="1"/>
  </si>
  <si>
    <t>５．シート名は、入力完了後も変更しないでください。</t>
    <rPh sb="5" eb="6">
      <t>メイ</t>
    </rPh>
    <rPh sb="8" eb="10">
      <t>ニュウリョク</t>
    </rPh>
    <rPh sb="10" eb="13">
      <t>カンリョウゴ</t>
    </rPh>
    <rPh sb="14" eb="16">
      <t>ヘンコウ</t>
    </rPh>
    <phoneticPr fontId="8"/>
  </si>
  <si>
    <t>６．入力シートセルの、行の挿入または削除はしないで下さい。</t>
    <rPh sb="2" eb="4">
      <t>ニュウリョク</t>
    </rPh>
    <rPh sb="11" eb="12">
      <t>ギョウ</t>
    </rPh>
    <rPh sb="13" eb="15">
      <t>ソウニュウ</t>
    </rPh>
    <rPh sb="18" eb="20">
      <t>サクジョ</t>
    </rPh>
    <rPh sb="25" eb="26">
      <t>クダ</t>
    </rPh>
    <phoneticPr fontId="8"/>
  </si>
  <si>
    <t>FTDT2</t>
  </si>
  <si>
    <t>FTDT3</t>
  </si>
  <si>
    <t>FTDT4</t>
  </si>
  <si>
    <t>FTHT1</t>
  </si>
  <si>
    <t>ハンマー投</t>
  </si>
  <si>
    <t>FTHT2</t>
  </si>
  <si>
    <t>FTHT3</t>
  </si>
  <si>
    <t>FTHT4</t>
  </si>
  <si>
    <t>FTHT5</t>
  </si>
  <si>
    <t>FTHT6</t>
  </si>
  <si>
    <t>FTJT1</t>
  </si>
  <si>
    <t>やり投</t>
  </si>
  <si>
    <t>FTJT2</t>
  </si>
  <si>
    <t>FTJT3</t>
  </si>
  <si>
    <t>FTJT4</t>
  </si>
  <si>
    <t>FTJT5</t>
  </si>
  <si>
    <t>FTJX0</t>
  </si>
  <si>
    <t>ジャベリックスロー</t>
  </si>
  <si>
    <t>FTWT1</t>
  </si>
  <si>
    <t>重錘投</t>
  </si>
  <si>
    <t>FTWT2</t>
  </si>
  <si>
    <t>FTWT3</t>
  </si>
  <si>
    <t>FTWT4</t>
  </si>
  <si>
    <t>FTWT5</t>
  </si>
  <si>
    <t>FTXT0</t>
  </si>
  <si>
    <t>ソフトボール投</t>
  </si>
  <si>
    <t>１号球</t>
  </si>
  <si>
    <t>M04M0</t>
  </si>
  <si>
    <t>四種競技</t>
  </si>
  <si>
    <t>男子(110H-SP-HJ-400)</t>
  </si>
  <si>
    <t>M04W0</t>
  </si>
  <si>
    <t>女子(100H-HJ-SP-200)</t>
  </si>
  <si>
    <t>M0701</t>
  </si>
  <si>
    <t>七種競技</t>
  </si>
  <si>
    <t>女子(100H-HJ-SP-200-LJ-JT-800)</t>
  </si>
  <si>
    <t>M0800</t>
  </si>
  <si>
    <t>八種競技</t>
  </si>
  <si>
    <t>高校男子(100-LJ-SP-400-110H-HJ-JT-1500)</t>
  </si>
  <si>
    <t>M1001</t>
  </si>
  <si>
    <t>十種競技</t>
  </si>
  <si>
    <t>男子(100-LJ-SP-HJ-400-110H-DT-PV-JT-1500)</t>
  </si>
  <si>
    <t>M10W1</t>
  </si>
  <si>
    <t>女子(100-DJ-PV-JT-400-100H-LJ-SP-HJ-1500)</t>
  </si>
  <si>
    <t>R0100</t>
  </si>
  <si>
    <t>1km</t>
  </si>
  <si>
    <t>R0150</t>
  </si>
  <si>
    <t>1.5km</t>
  </si>
  <si>
    <t>R0200</t>
  </si>
  <si>
    <t>2km</t>
  </si>
  <si>
    <t>R0300</t>
  </si>
  <si>
    <t>3km</t>
  </si>
  <si>
    <t>R0350</t>
  </si>
  <si>
    <t>3.5km</t>
  </si>
  <si>
    <t>R0500</t>
  </si>
  <si>
    <t>5km</t>
  </si>
  <si>
    <t>R1000</t>
  </si>
  <si>
    <t>10km</t>
  </si>
  <si>
    <t>R2000</t>
  </si>
  <si>
    <t>20km</t>
  </si>
  <si>
    <t>R2100</t>
  </si>
  <si>
    <t>ハーフマラソン</t>
  </si>
  <si>
    <t>R4210</t>
  </si>
  <si>
    <t>マラソン</t>
  </si>
  <si>
    <t>R9990</t>
  </si>
  <si>
    <t>100km</t>
  </si>
  <si>
    <t>コード</t>
    <phoneticPr fontId="1"/>
  </si>
  <si>
    <t>W40-45 (76.2:12-8-12:8set)</t>
    <phoneticPr fontId="1"/>
  </si>
  <si>
    <t>M70-75 W50-55 (76.2:12-7-19:8set)</t>
    <phoneticPr fontId="1"/>
  </si>
  <si>
    <t>M80+ W60+ (68.6:12-7-19:8set)</t>
    <phoneticPr fontId="1"/>
  </si>
  <si>
    <t>一般男子 (106.7:13.72-9.14-14.02)</t>
    <phoneticPr fontId="1"/>
  </si>
  <si>
    <t>M40-45 高校男子(ジュニア) (99.0:13.72-9.14-14.02)</t>
    <phoneticPr fontId="1"/>
  </si>
  <si>
    <t>中学男子 (91.4:13.72-9.14-14.02)</t>
    <phoneticPr fontId="1"/>
  </si>
  <si>
    <t>男子 (91.4:50-35-40)</t>
    <phoneticPr fontId="1"/>
  </si>
  <si>
    <t>女子 M60-65 W50-55 (76.2:50-35-40)</t>
    <phoneticPr fontId="1"/>
  </si>
  <si>
    <t>M70+ W60+ (68.6:50-35-40)</t>
    <phoneticPr fontId="1"/>
  </si>
  <si>
    <t>男子 M40-45(91.4:45-35-40)</t>
    <phoneticPr fontId="1"/>
  </si>
  <si>
    <t>M50-55 84.0:45-35-40</t>
    <phoneticPr fontId="1"/>
  </si>
  <si>
    <t>女子 W35 76.2:45-35-40</t>
    <phoneticPr fontId="1"/>
  </si>
  <si>
    <t>M60+ W35+ 76.2cm</t>
    <phoneticPr fontId="1"/>
  </si>
  <si>
    <t>M60+ 91.4cm</t>
    <phoneticPr fontId="1"/>
  </si>
  <si>
    <t>男子 M40-55 91.4cm</t>
    <phoneticPr fontId="1"/>
  </si>
  <si>
    <t>男子 M40-45 7.26k(16#)</t>
    <phoneticPr fontId="1"/>
  </si>
  <si>
    <t>高校男子(少年Ａ) 6.35k(14#)</t>
    <phoneticPr fontId="1"/>
  </si>
  <si>
    <t>高校男子(2006以降) M50-55 6k</t>
    <phoneticPr fontId="1"/>
  </si>
  <si>
    <t>高校男子(2005以前) 5.45k(12#)</t>
    <phoneticPr fontId="1"/>
  </si>
  <si>
    <t>男子ユース 中学男子 M60-65 5k</t>
    <phoneticPr fontId="1"/>
  </si>
  <si>
    <t>女子 中男旧 M70+ W35-45 4k</t>
    <phoneticPr fontId="1"/>
  </si>
  <si>
    <t>W50+ 3k</t>
    <phoneticPr fontId="1"/>
  </si>
  <si>
    <t>中学女子 2.72k(6#)</t>
    <phoneticPr fontId="1"/>
  </si>
  <si>
    <t>男子 M40-45 2.0k</t>
    <phoneticPr fontId="1"/>
  </si>
  <si>
    <t>高校男子(2005以前) 男子ユース M50-55 1.5k</t>
    <phoneticPr fontId="1"/>
  </si>
  <si>
    <t>女子 中学男女 M60+ W35-80 1.0k</t>
    <phoneticPr fontId="1"/>
  </si>
  <si>
    <t>高校男子(2006以降) 1.75k</t>
    <phoneticPr fontId="1"/>
  </si>
  <si>
    <t>高校男子(2005以前) 6.35k(14#)</t>
    <phoneticPr fontId="1"/>
  </si>
  <si>
    <t>男子ユース M60-65 5k</t>
    <phoneticPr fontId="1"/>
  </si>
  <si>
    <t>女子 M70+ W35-45 4k</t>
    <phoneticPr fontId="1"/>
  </si>
  <si>
    <t>男子 M40-45 800g</t>
    <phoneticPr fontId="1"/>
  </si>
  <si>
    <t>男子ユース M50-55 700g</t>
    <phoneticPr fontId="1"/>
  </si>
  <si>
    <t>女子 M60-65 W35-45 600g</t>
    <phoneticPr fontId="1"/>
  </si>
  <si>
    <t>M70-75 W50-55 500g</t>
    <phoneticPr fontId="1"/>
  </si>
  <si>
    <t>M80+ W60+ 400g</t>
    <phoneticPr fontId="1"/>
  </si>
  <si>
    <t>男子 M40-45 15.88k(35#)</t>
    <phoneticPr fontId="1"/>
  </si>
  <si>
    <t>連番</t>
  </si>
  <si>
    <t>性別</t>
  </si>
  <si>
    <t>氏名</t>
  </si>
  <si>
    <t>所属</t>
  </si>
  <si>
    <t>学年</t>
    <rPh sb="0" eb="2">
      <t>ガクネン</t>
    </rPh>
    <phoneticPr fontId="1"/>
  </si>
  <si>
    <t>1000m</t>
  </si>
  <si>
    <t>A1500</t>
  </si>
  <si>
    <t>1500m</t>
  </si>
  <si>
    <t>3000m</t>
  </si>
  <si>
    <t>指定無</t>
    <rPh sb="0" eb="2">
      <t>シテイ</t>
    </rPh>
    <rPh sb="2" eb="3">
      <t>ナ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</si>
  <si>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</si>
  <si>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</si>
  <si>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種目名</t>
    <rPh sb="0" eb="2">
      <t>シュモク</t>
    </rPh>
    <rPh sb="2" eb="3">
      <t>メイ</t>
    </rPh>
    <phoneticPr fontId="1"/>
  </si>
  <si>
    <t/>
  </si>
  <si>
    <t>北海道</t>
  </si>
  <si>
    <t>備考</t>
    <rPh sb="0" eb="2">
      <t>ビコウ</t>
    </rPh>
    <phoneticPr fontId="1"/>
  </si>
  <si>
    <t>団体種別</t>
    <rPh sb="0" eb="2">
      <t>ダンタイ</t>
    </rPh>
    <rPh sb="2" eb="4">
      <t>シュベツ</t>
    </rPh>
    <phoneticPr fontId="1"/>
  </si>
  <si>
    <t>専門委員</t>
    <rPh sb="0" eb="2">
      <t>センモン</t>
    </rPh>
    <rPh sb="2" eb="4">
      <t>イイン</t>
    </rPh>
    <phoneticPr fontId="1"/>
  </si>
  <si>
    <t>一般・成年</t>
    <rPh sb="0" eb="2">
      <t>イッパン</t>
    </rPh>
    <rPh sb="3" eb="5">
      <t>セイネン</t>
    </rPh>
    <phoneticPr fontId="1"/>
  </si>
  <si>
    <t>小学</t>
    <rPh sb="0" eb="1">
      <t>ショウ</t>
    </rPh>
    <rPh sb="1" eb="2">
      <t>ガク</t>
    </rPh>
    <phoneticPr fontId="1"/>
  </si>
  <si>
    <t>システム独自</t>
    <rPh sb="4" eb="6">
      <t>ドクジ</t>
    </rPh>
    <phoneticPr fontId="1"/>
  </si>
  <si>
    <t>高校・少年</t>
    <rPh sb="0" eb="2">
      <t>コウコウ</t>
    </rPh>
    <rPh sb="3" eb="5">
      <t>ショウネン</t>
    </rPh>
    <phoneticPr fontId="1"/>
  </si>
  <si>
    <t>内容</t>
    <rPh sb="0" eb="2">
      <t>ナイヨウ</t>
    </rPh>
    <phoneticPr fontId="1"/>
  </si>
  <si>
    <t>?&gt;</t>
  </si>
  <si>
    <t>都道府県コード</t>
    <rPh sb="0" eb="4">
      <t>トドウフケン</t>
    </rPh>
    <phoneticPr fontId="1"/>
  </si>
  <si>
    <t>指定なし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</si>
  <si>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</si>
  <si>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</si>
  <si>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</si>
  <si>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</si>
  <si>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</si>
  <si>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</si>
  <si>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</si>
  <si>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</si>
  <si>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</si>
  <si>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</si>
  <si>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</si>
  <si>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</si>
  <si>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</si>
  <si>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</si>
  <si>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長野</t>
  </si>
  <si>
    <t>新潟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</si>
  <si>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</si>
  <si>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</si>
  <si>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</si>
  <si>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</si>
  <si>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</si>
  <si>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</si>
  <si>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</si>
  <si>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</si>
  <si>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</si>
  <si>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</si>
  <si>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</si>
  <si>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</si>
  <si>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</si>
  <si>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</si>
  <si>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</si>
  <si>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</si>
  <si>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</si>
  <si>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</si>
  <si>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</si>
  <si>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</si>
  <si>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</si>
  <si>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</si>
  <si>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</si>
  <si>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</si>
  <si>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</si>
  <si>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</si>
  <si>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</si>
  <si>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</si>
  <si>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</si>
  <si>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</si>
  <si>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県名</t>
    <rPh sb="0" eb="2">
      <t>ケンメイ</t>
    </rPh>
    <phoneticPr fontId="1"/>
  </si>
  <si>
    <t>コード</t>
    <phoneticPr fontId="1"/>
  </si>
  <si>
    <t>00</t>
    <phoneticPr fontId="1"/>
  </si>
  <si>
    <t>02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</si>
  <si>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</si>
  <si>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</si>
  <si>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</si>
  <si>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</si>
  <si>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</si>
  <si>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コード</t>
    <phoneticPr fontId="1"/>
  </si>
  <si>
    <t>A0050</t>
  </si>
  <si>
    <t>50m</t>
  </si>
  <si>
    <t>A0060</t>
  </si>
  <si>
    <t>60m</t>
  </si>
  <si>
    <t>A0100</t>
  </si>
  <si>
    <t>100m</t>
  </si>
  <si>
    <t>A0200</t>
  </si>
  <si>
    <t>200m</t>
  </si>
  <si>
    <t>A0400</t>
  </si>
  <si>
    <t>400m</t>
  </si>
  <si>
    <t>A0800</t>
  </si>
  <si>
    <t>800m</t>
  </si>
  <si>
    <t>A1100</t>
  </si>
  <si>
    <t>A1150</t>
  </si>
  <si>
    <t>A1160</t>
  </si>
  <si>
    <t>1マイル</t>
  </si>
  <si>
    <t>A1200</t>
  </si>
  <si>
    <t>2000m</t>
  </si>
  <si>
    <t>A1300</t>
  </si>
  <si>
    <t>5000m</t>
  </si>
  <si>
    <t>A2100</t>
  </si>
  <si>
    <t>10000m</t>
  </si>
  <si>
    <t>AH081</t>
  </si>
  <si>
    <t>80mH</t>
  </si>
  <si>
    <t>AH082</t>
  </si>
  <si>
    <t>AH083</t>
  </si>
  <si>
    <t>AH084</t>
  </si>
  <si>
    <t>小学(70.0:13-7-11:9set)</t>
  </si>
  <si>
    <t>AH101</t>
  </si>
  <si>
    <t>100mH</t>
  </si>
  <si>
    <t>一般女子 W35 中学男子(低学年)(84.0:13-8.5-10.5)</t>
  </si>
  <si>
    <t>AH102</t>
  </si>
  <si>
    <t>中学女子(76.2:13-8-15)</t>
  </si>
  <si>
    <t>AH103</t>
  </si>
  <si>
    <t>M50-55(91.4:13-8.5-10.5)</t>
  </si>
  <si>
    <t>AH104</t>
  </si>
  <si>
    <t>M60-65(84.0:16-8-12)</t>
  </si>
  <si>
    <t>AH105</t>
  </si>
  <si>
    <t>女子ユース(少年Ｂ)(76.2:13-8.5-10.5)</t>
  </si>
  <si>
    <t>AH111</t>
  </si>
  <si>
    <t>110mH</t>
  </si>
  <si>
    <t>AH112</t>
  </si>
  <si>
    <t>AH113</t>
  </si>
  <si>
    <t>AH301</t>
  </si>
  <si>
    <t>300mH</t>
  </si>
  <si>
    <t>AH302</t>
  </si>
  <si>
    <t>AH303</t>
  </si>
  <si>
    <t>AH401</t>
  </si>
  <si>
    <t>400mH</t>
  </si>
  <si>
    <t>AH402</t>
  </si>
  <si>
    <t>AH403</t>
  </si>
  <si>
    <t>AS201</t>
  </si>
  <si>
    <t>2000mSC</t>
  </si>
  <si>
    <t>AS202</t>
  </si>
  <si>
    <t>AS301</t>
  </si>
  <si>
    <t>3000mSC</t>
  </si>
  <si>
    <t>AS302</t>
  </si>
  <si>
    <t>女子76.2cm</t>
  </si>
  <si>
    <t>AW300</t>
  </si>
  <si>
    <t>3000mW</t>
  </si>
  <si>
    <t>AW500</t>
  </si>
  <si>
    <t>5000mW</t>
  </si>
  <si>
    <t>AX100</t>
  </si>
  <si>
    <t>10000mW</t>
  </si>
  <si>
    <t>D0400</t>
  </si>
  <si>
    <t>4x100mR</t>
  </si>
  <si>
    <t>D0800</t>
  </si>
  <si>
    <t>4x200mR</t>
  </si>
  <si>
    <t>D1000</t>
  </si>
  <si>
    <t>100+200+300+400mR</t>
  </si>
  <si>
    <t>D1600</t>
  </si>
  <si>
    <t>4x400mR</t>
  </si>
  <si>
    <t>FJHJ0</t>
  </si>
  <si>
    <t>走高跳</t>
  </si>
  <si>
    <t>FJHP0</t>
  </si>
  <si>
    <t>棒高跳</t>
  </si>
  <si>
    <t>FJLJ0</t>
  </si>
  <si>
    <t>走幅跳</t>
  </si>
  <si>
    <t>FJTJ0</t>
  </si>
  <si>
    <t>三段跳</t>
  </si>
  <si>
    <t>FTAT1</t>
  </si>
  <si>
    <t>砲丸投</t>
  </si>
  <si>
    <t>FTAT2</t>
  </si>
  <si>
    <t>FTAT3</t>
  </si>
  <si>
    <t>FTAT4</t>
  </si>
  <si>
    <t>FTAT5</t>
  </si>
  <si>
    <t>FTAT6</t>
  </si>
  <si>
    <t>FTAT7</t>
  </si>
  <si>
    <t>FTAT8</t>
  </si>
  <si>
    <t>FTDT1</t>
  </si>
  <si>
    <t>円盤投</t>
  </si>
  <si>
    <t>１．このファイルは、Microsoft® Excelで作られています。</t>
    <rPh sb="27" eb="28">
      <t>ツク</t>
    </rPh>
    <phoneticPr fontId="8"/>
  </si>
  <si>
    <t>４．ファイル名は、記録会７戦（旭川光陽中）のようにしてください。保存形式は、Microsoft® Excelであれば 2003でも2007でも結構です。</t>
    <rPh sb="6" eb="7">
      <t>メイ</t>
    </rPh>
    <rPh sb="9" eb="11">
      <t>キロク</t>
    </rPh>
    <rPh sb="11" eb="12">
      <t>カイ</t>
    </rPh>
    <rPh sb="13" eb="14">
      <t>セン</t>
    </rPh>
    <rPh sb="15" eb="17">
      <t>アサヒカワ</t>
    </rPh>
    <rPh sb="17" eb="18">
      <t>コウ</t>
    </rPh>
    <rPh sb="18" eb="19">
      <t>ヨウ</t>
    </rPh>
    <rPh sb="19" eb="20">
      <t>チュウ</t>
    </rPh>
    <rPh sb="32" eb="34">
      <t>ホゾン</t>
    </rPh>
    <rPh sb="34" eb="36">
      <t>ケイシキ</t>
    </rPh>
    <rPh sb="71" eb="73">
      <t>ケッコウ</t>
    </rPh>
    <phoneticPr fontId="8"/>
  </si>
  <si>
    <t>　【例】10.10.10記録会７戦（旭川光陽中）</t>
    <rPh sb="2" eb="3">
      <t>レイ</t>
    </rPh>
    <rPh sb="12" eb="14">
      <t>キロク</t>
    </rPh>
    <rPh sb="14" eb="15">
      <t>カイ</t>
    </rPh>
    <rPh sb="16" eb="17">
      <t>セン</t>
    </rPh>
    <rPh sb="18" eb="20">
      <t>アサヒカワ</t>
    </rPh>
    <rPh sb="20" eb="21">
      <t>コウ</t>
    </rPh>
    <rPh sb="21" eb="22">
      <t>ヨウ</t>
    </rPh>
    <rPh sb="22" eb="23">
      <t>チュウ</t>
    </rPh>
    <phoneticPr fontId="1"/>
  </si>
  <si>
    <t>所属地</t>
    <rPh sb="0" eb="2">
      <t>ショゾク</t>
    </rPh>
    <rPh sb="2" eb="3">
      <t>チ</t>
    </rPh>
    <phoneticPr fontId="1"/>
  </si>
  <si>
    <t>札幌</t>
  </si>
  <si>
    <t>道南</t>
  </si>
  <si>
    <t>道央</t>
  </si>
  <si>
    <t>小樽後志</t>
  </si>
  <si>
    <t>室蘭</t>
  </si>
  <si>
    <t>苫小牧</t>
  </si>
  <si>
    <t>十勝</t>
  </si>
  <si>
    <t>釧路</t>
  </si>
  <si>
    <t>オホーツク</t>
  </si>
  <si>
    <t>空知</t>
  </si>
  <si>
    <t>道北</t>
  </si>
  <si>
    <t>生年</t>
    <rPh sb="0" eb="2">
      <t>セイネン</t>
    </rPh>
    <phoneticPr fontId="1"/>
  </si>
  <si>
    <t>END</t>
    <phoneticPr fontId="1"/>
  </si>
  <si>
    <t>所属</t>
    <rPh sb="0" eb="2">
      <t>ショゾク</t>
    </rPh>
    <phoneticPr fontId="1"/>
  </si>
  <si>
    <t>道北</t>
    <rPh sb="0" eb="2">
      <t>ドウホク</t>
    </rPh>
    <phoneticPr fontId="1"/>
  </si>
  <si>
    <t>道北　太郎</t>
    <rPh sb="0" eb="2">
      <t>ドウホク</t>
    </rPh>
    <rPh sb="3" eb="5">
      <t>タロウ</t>
    </rPh>
    <phoneticPr fontId="1"/>
  </si>
  <si>
    <t>ﾄﾞｳﾎｸ ﾀﾛｳ</t>
    <phoneticPr fontId="1"/>
  </si>
  <si>
    <t>旭川東高</t>
    <rPh sb="0" eb="2">
      <t>アサヒカワ</t>
    </rPh>
    <rPh sb="2" eb="3">
      <t>ヒガシ</t>
    </rPh>
    <rPh sb="3" eb="4">
      <t>コウ</t>
    </rPh>
    <phoneticPr fontId="1"/>
  </si>
  <si>
    <t>女子800m</t>
  </si>
  <si>
    <t>女子1500m</t>
  </si>
  <si>
    <t>女子3000m</t>
  </si>
  <si>
    <t>J1</t>
    <phoneticPr fontId="1"/>
  </si>
  <si>
    <t>コード</t>
    <phoneticPr fontId="1"/>
  </si>
  <si>
    <t>リレー</t>
    <phoneticPr fontId="1"/>
  </si>
  <si>
    <t>J2</t>
    <phoneticPr fontId="1"/>
  </si>
  <si>
    <t>J3</t>
    <phoneticPr fontId="1"/>
  </si>
  <si>
    <t>参加種目1</t>
    <rPh sb="0" eb="2">
      <t>サンカ</t>
    </rPh>
    <rPh sb="2" eb="4">
      <t>シュモク</t>
    </rPh>
    <phoneticPr fontId="1"/>
  </si>
  <si>
    <t>参加種目2</t>
    <rPh sb="0" eb="2">
      <t>サンカ</t>
    </rPh>
    <rPh sb="2" eb="4">
      <t>シュモク</t>
    </rPh>
    <phoneticPr fontId="1"/>
  </si>
  <si>
    <t>旭川西高</t>
  </si>
  <si>
    <t>旭川南高</t>
  </si>
  <si>
    <t>旭川北高</t>
  </si>
  <si>
    <t>旭川工業高</t>
  </si>
  <si>
    <t>旭川商業高</t>
  </si>
  <si>
    <t>旭川農業高</t>
  </si>
  <si>
    <t>旭川龍谷高</t>
  </si>
  <si>
    <t>旭川実業高</t>
  </si>
  <si>
    <t>旭川明成高</t>
  </si>
  <si>
    <t>旭川工業高専</t>
  </si>
  <si>
    <t>上川高</t>
  </si>
  <si>
    <t>鷹栖高</t>
  </si>
  <si>
    <t>東川高</t>
  </si>
  <si>
    <t>美瑛高</t>
  </si>
  <si>
    <t>富良野高</t>
  </si>
  <si>
    <t>富良野緑峰高</t>
  </si>
  <si>
    <t>上富良野高</t>
  </si>
  <si>
    <t>南富良野高</t>
  </si>
  <si>
    <t>留萌高</t>
  </si>
  <si>
    <t>羽幌高</t>
  </si>
  <si>
    <t>性別ｺｰﾄﾞ</t>
    <rPh sb="0" eb="2">
      <t>セイベツ</t>
    </rPh>
    <phoneticPr fontId="1"/>
  </si>
  <si>
    <t>男:1</t>
    <rPh sb="0" eb="1">
      <t>オトコ</t>
    </rPh>
    <phoneticPr fontId="1"/>
  </si>
  <si>
    <t>コード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</si>
  <si>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</si>
  <si>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</si>
  <si>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個人所属地</t>
    <rPh sb="0" eb="2">
      <t>コジン</t>
    </rPh>
    <rPh sb="2" eb="4">
      <t>ショゾク</t>
    </rPh>
    <rPh sb="4" eb="5">
      <t>チ</t>
    </rPh>
    <phoneticPr fontId="1"/>
  </si>
  <si>
    <t>　　　　　　　　距離・高さ　　4ﾒｰﾄﾙ43 →　4m43</t>
    <rPh sb="8" eb="10">
      <t>キョリ</t>
    </rPh>
    <rPh sb="11" eb="12">
      <t>タカ</t>
    </rPh>
    <phoneticPr fontId="8"/>
  </si>
  <si>
    <t xml:space="preserve">                手動計時　　　10秒1   →　10.1      1分59秒0   →　1.59.0</t>
    <rPh sb="16" eb="18">
      <t>シュドウ</t>
    </rPh>
    <rPh sb="18" eb="20">
      <t>ケイジ</t>
    </rPh>
    <rPh sb="25" eb="26">
      <t>ビョウ</t>
    </rPh>
    <rPh sb="43" eb="44">
      <t>フン</t>
    </rPh>
    <rPh sb="46" eb="47">
      <t>ビョウ</t>
    </rPh>
    <phoneticPr fontId="8"/>
  </si>
  <si>
    <t>【入力例】　　　電気計時　　　10秒10　→　10.1　　　1分59秒00　→　1.59.00　　　15分30秒54　→　15.30.54</t>
    <rPh sb="8" eb="10">
      <t>デンキ</t>
    </rPh>
    <rPh sb="10" eb="12">
      <t>ケイジ</t>
    </rPh>
    <rPh sb="17" eb="18">
      <t>ビョウ</t>
    </rPh>
    <rPh sb="31" eb="32">
      <t>フン</t>
    </rPh>
    <rPh sb="34" eb="35">
      <t>ビョウ</t>
    </rPh>
    <rPh sb="52" eb="53">
      <t>フン</t>
    </rPh>
    <rPh sb="55" eb="56">
      <t>ビョウ</t>
    </rPh>
    <phoneticPr fontId="8"/>
  </si>
  <si>
    <t>2.01.00</t>
    <phoneticPr fontId="1"/>
  </si>
  <si>
    <t>所  属
ｺｰﾄﾞNo</t>
    <rPh sb="0" eb="1">
      <t>ショ</t>
    </rPh>
    <rPh sb="3" eb="4">
      <t>ゾク</t>
    </rPh>
    <phoneticPr fontId="1"/>
  </si>
  <si>
    <t>男子100m</t>
  </si>
  <si>
    <t>男子200m</t>
  </si>
  <si>
    <t>男子400m</t>
  </si>
  <si>
    <t>男子800m</t>
  </si>
  <si>
    <t>男子1500m</t>
  </si>
  <si>
    <t>男子5000m</t>
  </si>
  <si>
    <t>男子110mH(1.067m)</t>
  </si>
  <si>
    <t>男子400mH(0.914m)</t>
  </si>
  <si>
    <t>男子3000mSC</t>
  </si>
  <si>
    <t>男子5000mW</t>
  </si>
  <si>
    <t>男子走高跳</t>
  </si>
  <si>
    <t>男子棒高跳</t>
  </si>
  <si>
    <t>男子走幅跳</t>
  </si>
  <si>
    <t>男子三段跳</t>
  </si>
  <si>
    <t>男子砲丸投(6.000kg)</t>
  </si>
  <si>
    <t>男子円盤投(1.750kg)</t>
  </si>
  <si>
    <t>男子ハンマー投(6.000kg)</t>
  </si>
  <si>
    <t>男子やり投(800g)</t>
  </si>
  <si>
    <t>女子100m</t>
  </si>
  <si>
    <t>女子200m</t>
  </si>
  <si>
    <t>女子400m</t>
  </si>
  <si>
    <t>女子100mH(0.840m)</t>
  </si>
  <si>
    <t>女子400mH(0.762m)</t>
  </si>
  <si>
    <t>女子5000mW</t>
  </si>
  <si>
    <t>女子走高跳</t>
  </si>
  <si>
    <t>女子棒高跳</t>
  </si>
  <si>
    <t>女子走幅跳</t>
  </si>
  <si>
    <t>女子三段跳</t>
  </si>
  <si>
    <t>女子砲丸投(4.000kg)</t>
  </si>
  <si>
    <t>女子円盤投(1.000kg)</t>
  </si>
  <si>
    <t>女子ハンマー投(4.000kg)</t>
  </si>
  <si>
    <t>女子やり投(600g)</t>
  </si>
  <si>
    <t>競技ｺｰﾄﾞ</t>
    <rPh sb="0" eb="2">
      <t>キョウギ</t>
    </rPh>
    <phoneticPr fontId="1"/>
  </si>
  <si>
    <t>男子100m</t>
    <rPh sb="0" eb="2">
      <t>ダンシ</t>
    </rPh>
    <phoneticPr fontId="1"/>
  </si>
  <si>
    <t>男子800m</t>
    <rPh sb="0" eb="2">
      <t>ダンシ</t>
    </rPh>
    <phoneticPr fontId="1"/>
  </si>
  <si>
    <t>男子4X100mR</t>
    <rPh sb="0" eb="2">
      <t>ダンシ</t>
    </rPh>
    <phoneticPr fontId="1"/>
  </si>
  <si>
    <t>ﾘﾚｰﾁｰﾑ</t>
    <phoneticPr fontId="1"/>
  </si>
  <si>
    <t>A</t>
    <phoneticPr fontId="1"/>
  </si>
  <si>
    <t>（１）所属ｺｰﾄﾞNo.</t>
    <rPh sb="3" eb="5">
      <t>ショゾク</t>
    </rPh>
    <phoneticPr fontId="1"/>
  </si>
  <si>
    <t>（２）No.</t>
    <phoneticPr fontId="1"/>
  </si>
  <si>
    <t>（３）氏名</t>
    <rPh sb="3" eb="5">
      <t>シメイ</t>
    </rPh>
    <phoneticPr fontId="1"/>
  </si>
  <si>
    <t>（４）ﾌﾘｶﾞﾅ</t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</si>
  <si>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</si>
  <si>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</si>
  <si>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</si>
  <si>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</si>
  <si>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①半角ｶﾀｶﾅで入力して下さい。姓、名の間は必ず半角スペースを入れて下さい。</t>
    <rPh sb="1" eb="3">
      <t>ハンカク</t>
    </rPh>
    <rPh sb="8" eb="10">
      <t>ニュウリョク</t>
    </rPh>
    <rPh sb="12" eb="13">
      <t>クダ</t>
    </rPh>
    <rPh sb="16" eb="17">
      <t>セイ</t>
    </rPh>
    <rPh sb="18" eb="19">
      <t>ナ</t>
    </rPh>
    <rPh sb="20" eb="21">
      <t>アイダ</t>
    </rPh>
    <rPh sb="22" eb="23">
      <t>カナラ</t>
    </rPh>
    <rPh sb="24" eb="26">
      <t>ハンカク</t>
    </rPh>
    <rPh sb="31" eb="32">
      <t>イ</t>
    </rPh>
    <rPh sb="34" eb="35">
      <t>クダ</t>
    </rPh>
    <phoneticPr fontId="1"/>
  </si>
  <si>
    <t>①生年を半角数字で西暦で入力してください。</t>
    <rPh sb="1" eb="3">
      <t>セイネン</t>
    </rPh>
    <rPh sb="4" eb="6">
      <t>ハンカク</t>
    </rPh>
    <rPh sb="6" eb="8">
      <t>スウジ</t>
    </rPh>
    <rPh sb="9" eb="11">
      <t>セイレキ</t>
    </rPh>
    <rPh sb="12" eb="14">
      <t>ニュウリョク</t>
    </rPh>
    <phoneticPr fontId="1"/>
  </si>
  <si>
    <t>①選手の所属地をリストから選択してください。</t>
    <rPh sb="1" eb="3">
      <t>センシュ</t>
    </rPh>
    <rPh sb="4" eb="6">
      <t>ショゾク</t>
    </rPh>
    <rPh sb="6" eb="7">
      <t>チ</t>
    </rPh>
    <rPh sb="13" eb="15">
      <t>センタク</t>
    </rPh>
    <phoneticPr fontId="1"/>
  </si>
  <si>
    <t>※誤入力防止のため、直接入力はしないで下さい。</t>
    <rPh sb="1" eb="2">
      <t>ゴ</t>
    </rPh>
    <rPh sb="2" eb="4">
      <t>ニュウリョク</t>
    </rPh>
    <rPh sb="4" eb="6">
      <t>ボウシ</t>
    </rPh>
    <rPh sb="10" eb="12">
      <t>チョクセツ</t>
    </rPh>
    <rPh sb="12" eb="14">
      <t>ニュウリョク</t>
    </rPh>
    <rPh sb="19" eb="20">
      <t>クダ</t>
    </rPh>
    <phoneticPr fontId="8"/>
  </si>
  <si>
    <t>②半角数字と半角記号で入力してください。</t>
    <rPh sb="1" eb="3">
      <t>ハンカク</t>
    </rPh>
    <rPh sb="3" eb="5">
      <t>スウジ</t>
    </rPh>
    <rPh sb="6" eb="8">
      <t>ハンカク</t>
    </rPh>
    <rPh sb="8" eb="10">
      <t>キゴウ</t>
    </rPh>
    <rPh sb="11" eb="13">
      <t>ニュウリョク</t>
    </rPh>
    <phoneticPr fontId="8"/>
  </si>
  <si>
    <t>③以下の記入例で必ず入力してください。</t>
    <rPh sb="1" eb="3">
      <t>イカ</t>
    </rPh>
    <rPh sb="4" eb="6">
      <t>キニュウ</t>
    </rPh>
    <rPh sb="6" eb="7">
      <t>レイ</t>
    </rPh>
    <rPh sb="8" eb="9">
      <t>カナラ</t>
    </rPh>
    <rPh sb="10" eb="12">
      <t>ニュウリョク</t>
    </rPh>
    <phoneticPr fontId="8"/>
  </si>
  <si>
    <t>①リレーチームで複数エントリーする場合は、リストから選択し、&lt;A&gt;&lt;B&gt;&lt;C&gt;チーム分けしてください。</t>
    <rPh sb="8" eb="10">
      <t>フクスウ</t>
    </rPh>
    <rPh sb="17" eb="19">
      <t>バアイ</t>
    </rPh>
    <rPh sb="26" eb="28">
      <t>センタク</t>
    </rPh>
    <rPh sb="42" eb="43">
      <t>ワ</t>
    </rPh>
    <phoneticPr fontId="1"/>
  </si>
  <si>
    <t>連番</t>
    <phoneticPr fontId="1"/>
  </si>
  <si>
    <t>③複数のﾁｰﾑが参加する場合,それぞれのチーム最高記録を入力してください。</t>
    <rPh sb="1" eb="3">
      <t>フクスウ</t>
    </rPh>
    <rPh sb="8" eb="10">
      <t>サンカ</t>
    </rPh>
    <rPh sb="12" eb="14">
      <t>バアイ</t>
    </rPh>
    <rPh sb="23" eb="25">
      <t>サイコウ</t>
    </rPh>
    <rPh sb="25" eb="27">
      <t>キロク</t>
    </rPh>
    <rPh sb="28" eb="30">
      <t>ニュウリョク</t>
    </rPh>
    <phoneticPr fontId="1"/>
  </si>
  <si>
    <r>
      <t>道北陸協記録会/競技会　</t>
    </r>
    <r>
      <rPr>
        <sz val="20"/>
        <color indexed="10"/>
        <rFont val="ＭＳ ゴシック"/>
        <family val="3"/>
        <charset val="128"/>
      </rPr>
      <t>大会申込みの注意</t>
    </r>
    <rPh sb="0" eb="2">
      <t>ドウホク</t>
    </rPh>
    <rPh sb="2" eb="4">
      <t>リクキョウ</t>
    </rPh>
    <rPh sb="4" eb="6">
      <t>キロク</t>
    </rPh>
    <rPh sb="6" eb="7">
      <t>カイ</t>
    </rPh>
    <rPh sb="8" eb="10">
      <t>キョウギ</t>
    </rPh>
    <rPh sb="10" eb="11">
      <t>カイ</t>
    </rPh>
    <rPh sb="12" eb="14">
      <t>タイカイ</t>
    </rPh>
    <rPh sb="14" eb="16">
      <t>モウシコ</t>
    </rPh>
    <rPh sb="18" eb="20">
      <t>チュウイ</t>
    </rPh>
    <phoneticPr fontId="8"/>
  </si>
  <si>
    <t>月日</t>
    <rPh sb="0" eb="2">
      <t>ガッピ</t>
    </rPh>
    <phoneticPr fontId="1"/>
  </si>
  <si>
    <t>M1</t>
    <phoneticPr fontId="1"/>
  </si>
  <si>
    <t>M2</t>
    <phoneticPr fontId="1"/>
  </si>
  <si>
    <t>D1</t>
    <phoneticPr fontId="1"/>
  </si>
  <si>
    <t>D2</t>
    <phoneticPr fontId="1"/>
  </si>
  <si>
    <t>ｼｰｽﾞﾝ・ﾍﾞｽﾄ</t>
  </si>
  <si>
    <t>ｼｰｽﾞﾝ・ﾍﾞｽﾄ</t>
    <phoneticPr fontId="1"/>
  </si>
  <si>
    <t>参加種目(リレー)</t>
    <rPh sb="0" eb="2">
      <t>サンカ</t>
    </rPh>
    <rPh sb="2" eb="4">
      <t>シュモク</t>
    </rPh>
    <phoneticPr fontId="1"/>
  </si>
  <si>
    <t>A</t>
  </si>
  <si>
    <t>B</t>
  </si>
  <si>
    <t>C</t>
  </si>
  <si>
    <t>D</t>
    <phoneticPr fontId="1"/>
  </si>
  <si>
    <t>男：女</t>
    <rPh sb="2" eb="3">
      <t>オンナ</t>
    </rPh>
    <phoneticPr fontId="1"/>
  </si>
  <si>
    <t>　大会参加の申込み方法は、コンピューター入力によるファイルの提出をお願いいたします。本大会は、ニシのコンピューターシステム（NANS21V）で実施され、大会準備にかかる作業の効率化のためご協力ください。下記の入力注意を参考にし、誤入力のないよう宜しくお願いいたします。</t>
    <rPh sb="3" eb="5">
      <t>サンカ</t>
    </rPh>
    <rPh sb="6" eb="8">
      <t>モウシコ</t>
    </rPh>
    <rPh sb="9" eb="11">
      <t>ホウホウ</t>
    </rPh>
    <rPh sb="20" eb="22">
      <t>ニュウリョク</t>
    </rPh>
    <rPh sb="30" eb="32">
      <t>テイシュツ</t>
    </rPh>
    <rPh sb="34" eb="35">
      <t>ネガ</t>
    </rPh>
    <rPh sb="42" eb="45">
      <t>ホンタイカイ</t>
    </rPh>
    <rPh sb="71" eb="73">
      <t>ジッシ</t>
    </rPh>
    <rPh sb="76" eb="78">
      <t>タイカイ</t>
    </rPh>
    <rPh sb="78" eb="80">
      <t>ジュンビ</t>
    </rPh>
    <rPh sb="84" eb="86">
      <t>サギョウ</t>
    </rPh>
    <rPh sb="87" eb="90">
      <t>コウリツカ</t>
    </rPh>
    <rPh sb="94" eb="96">
      <t>キョウリョク</t>
    </rPh>
    <rPh sb="101" eb="103">
      <t>カキ</t>
    </rPh>
    <rPh sb="104" eb="106">
      <t>ニュウリョク</t>
    </rPh>
    <rPh sb="106" eb="108">
      <t>チュウイ</t>
    </rPh>
    <rPh sb="109" eb="111">
      <t>サンコウ</t>
    </rPh>
    <rPh sb="114" eb="115">
      <t>ゴ</t>
    </rPh>
    <rPh sb="115" eb="117">
      <t>ニュウリョク</t>
    </rPh>
    <rPh sb="122" eb="123">
      <t>ヨロ</t>
    </rPh>
    <rPh sb="126" eb="127">
      <t>ネガ</t>
    </rPh>
    <phoneticPr fontId="8"/>
  </si>
  <si>
    <r>
      <t>②所属コード一覧にない場合「</t>
    </r>
    <r>
      <rPr>
        <sz val="10"/>
        <color indexed="10"/>
        <rFont val="ＭＳ ゴシック"/>
        <family val="3"/>
        <charset val="128"/>
      </rPr>
      <t>その他</t>
    </r>
    <r>
      <rPr>
        <sz val="10"/>
        <rFont val="ＭＳ ゴシック"/>
        <family val="3"/>
        <charset val="128"/>
      </rPr>
      <t>」を選択してください。</t>
    </r>
    <rPh sb="1" eb="3">
      <t>ショゾク</t>
    </rPh>
    <rPh sb="6" eb="8">
      <t>イチラン</t>
    </rPh>
    <rPh sb="11" eb="13">
      <t>バアイ</t>
    </rPh>
    <rPh sb="16" eb="17">
      <t>タ</t>
    </rPh>
    <rPh sb="19" eb="21">
      <t>センタク</t>
    </rPh>
    <phoneticPr fontId="8"/>
  </si>
  <si>
    <t>①道北陸協で割り当てられている団体(ﾁｰﾑ)は、その番号（ナンバーカード）を入力してください。</t>
    <rPh sb="1" eb="3">
      <t>ドウホク</t>
    </rPh>
    <rPh sb="3" eb="5">
      <t>リクキョウ</t>
    </rPh>
    <rPh sb="6" eb="7">
      <t>ワ</t>
    </rPh>
    <rPh sb="8" eb="9">
      <t>ア</t>
    </rPh>
    <rPh sb="15" eb="17">
      <t>ダンタイ</t>
    </rPh>
    <rPh sb="26" eb="28">
      <t>バンゴウ</t>
    </rPh>
    <rPh sb="38" eb="40">
      <t>ニュウリョク</t>
    </rPh>
    <phoneticPr fontId="8"/>
  </si>
  <si>
    <t>②道北陸協で割り当てられていない団体(ﾁｰﾑ)や個人は、空欄でお願いします。競技会当日貸与いたします。</t>
    <rPh sb="1" eb="3">
      <t>ドウホク</t>
    </rPh>
    <rPh sb="3" eb="5">
      <t>リクキョウ</t>
    </rPh>
    <rPh sb="6" eb="7">
      <t>ワ</t>
    </rPh>
    <rPh sb="8" eb="9">
      <t>ア</t>
    </rPh>
    <rPh sb="16" eb="18">
      <t>ダンタイ</t>
    </rPh>
    <rPh sb="24" eb="26">
      <t>コジン</t>
    </rPh>
    <rPh sb="28" eb="30">
      <t>クウラン</t>
    </rPh>
    <rPh sb="32" eb="33">
      <t>ネガ</t>
    </rPh>
    <rPh sb="38" eb="41">
      <t>キョウギカイ</t>
    </rPh>
    <rPh sb="41" eb="43">
      <t>トウジツ</t>
    </rPh>
    <rPh sb="43" eb="45">
      <t>タイヨ</t>
    </rPh>
    <phoneticPr fontId="8"/>
  </si>
  <si>
    <t>①氏名を全角にて入力して下さい。苗字と名前の間に全角１スペースを入れて下さい。</t>
    <rPh sb="1" eb="3">
      <t>シメイ</t>
    </rPh>
    <rPh sb="4" eb="6">
      <t>ゼンカク</t>
    </rPh>
    <rPh sb="8" eb="10">
      <t>ニュウリョク</t>
    </rPh>
    <rPh sb="12" eb="13">
      <t>クダ</t>
    </rPh>
    <rPh sb="16" eb="18">
      <t>ミョウジ</t>
    </rPh>
    <rPh sb="19" eb="21">
      <t>ナマエ</t>
    </rPh>
    <rPh sb="22" eb="23">
      <t>アイダ</t>
    </rPh>
    <rPh sb="24" eb="26">
      <t>ゼンカク</t>
    </rPh>
    <rPh sb="32" eb="33">
      <t>イ</t>
    </rPh>
    <rPh sb="35" eb="36">
      <t>クダ</t>
    </rPh>
    <phoneticPr fontId="1"/>
  </si>
  <si>
    <t>（５）</t>
  </si>
  <si>
    <t>①リストから男・女を選択してください。→性別に&lt;男&gt;or&lt;女&gt;が表示されます。</t>
    <rPh sb="6" eb="7">
      <t>オトコ</t>
    </rPh>
    <rPh sb="8" eb="9">
      <t>オンナ</t>
    </rPh>
    <rPh sb="10" eb="12">
      <t>センタク</t>
    </rPh>
    <rPh sb="20" eb="22">
      <t>セイベツ</t>
    </rPh>
    <rPh sb="24" eb="25">
      <t>オトコ</t>
    </rPh>
    <rPh sb="29" eb="30">
      <t>オンナ</t>
    </rPh>
    <rPh sb="32" eb="34">
      <t>ヒョウジ</t>
    </rPh>
    <phoneticPr fontId="1"/>
  </si>
  <si>
    <t>①リストより選択してください。</t>
    <rPh sb="6" eb="8">
      <t>センタク</t>
    </rPh>
    <phoneticPr fontId="8"/>
  </si>
  <si>
    <t>①学生は学年をリストから選択して下さい。必要ない場合は空欄でお願いします。</t>
    <rPh sb="1" eb="3">
      <t>ガクセイ</t>
    </rPh>
    <rPh sb="4" eb="6">
      <t>ガクネン</t>
    </rPh>
    <rPh sb="12" eb="14">
      <t>センタク</t>
    </rPh>
    <rPh sb="16" eb="17">
      <t>クダ</t>
    </rPh>
    <rPh sb="20" eb="22">
      <t>ヒツヨウ</t>
    </rPh>
    <rPh sb="24" eb="26">
      <t>バアイ</t>
    </rPh>
    <rPh sb="27" eb="29">
      <t>クウラン</t>
    </rPh>
    <rPh sb="31" eb="32">
      <t>ネガ</t>
    </rPh>
    <phoneticPr fontId="1"/>
  </si>
  <si>
    <r>
      <t>③大学生で大学院の場合は〈</t>
    </r>
    <r>
      <rPr>
        <sz val="10"/>
        <color indexed="10"/>
        <rFont val="ＭＳ ゴシック"/>
        <family val="3"/>
        <charset val="128"/>
      </rPr>
      <t>M_,D_</t>
    </r>
    <r>
      <rPr>
        <sz val="10"/>
        <rFont val="ＭＳ ゴシック"/>
        <family val="3"/>
        <charset val="128"/>
      </rPr>
      <t>〉がつきます。</t>
    </r>
    <rPh sb="1" eb="4">
      <t>ダイガクセイ</t>
    </rPh>
    <rPh sb="5" eb="8">
      <t>ダイガクイン</t>
    </rPh>
    <rPh sb="9" eb="11">
      <t>バアイ</t>
    </rPh>
    <phoneticPr fontId="1"/>
  </si>
  <si>
    <t>（８）</t>
  </si>
  <si>
    <t>（９）</t>
  </si>
  <si>
    <t>（１０）</t>
  </si>
  <si>
    <t>　①生まれ月（1～12），生まれ日（01～31）を入力してください</t>
    <rPh sb="2" eb="3">
      <t>ウ</t>
    </rPh>
    <rPh sb="5" eb="6">
      <t>ツキ</t>
    </rPh>
    <rPh sb="13" eb="14">
      <t>ウ</t>
    </rPh>
    <rPh sb="16" eb="17">
      <t>ヒ</t>
    </rPh>
    <rPh sb="25" eb="27">
      <t>ニュウリョク</t>
    </rPh>
    <phoneticPr fontId="1"/>
  </si>
  <si>
    <t>　【入力例】　１月１日生まれ（101） １１月４日生まれ（1104）</t>
    <rPh sb="2" eb="5">
      <t>ニュウリョクレイ</t>
    </rPh>
    <rPh sb="8" eb="9">
      <t>ガツ</t>
    </rPh>
    <rPh sb="10" eb="11">
      <t>ニチ</t>
    </rPh>
    <rPh sb="11" eb="12">
      <t>ウ</t>
    </rPh>
    <rPh sb="22" eb="23">
      <t>ガツ</t>
    </rPh>
    <rPh sb="24" eb="25">
      <t>ニチ</t>
    </rPh>
    <rPh sb="25" eb="26">
      <t>ウ</t>
    </rPh>
    <phoneticPr fontId="1"/>
  </si>
  <si>
    <t>（１１）</t>
  </si>
  <si>
    <t>①参加種目をリストから選択してください。→参加種目に表示されます。</t>
    <rPh sb="1" eb="3">
      <t>サンカ</t>
    </rPh>
    <rPh sb="3" eb="5">
      <t>シュモク</t>
    </rPh>
    <rPh sb="11" eb="13">
      <t>センタク</t>
    </rPh>
    <rPh sb="21" eb="23">
      <t>サンカ</t>
    </rPh>
    <rPh sb="23" eb="25">
      <t>シュモク</t>
    </rPh>
    <rPh sb="26" eb="28">
      <t>ヒョウジ</t>
    </rPh>
    <phoneticPr fontId="1"/>
  </si>
  <si>
    <t>ｼｰｽﾞﾝ･ﾍﾞｽﾄ</t>
  </si>
  <si>
    <t>ｼｰｽﾞﾝ･ﾍﾞｽﾄ</t>
    <phoneticPr fontId="1"/>
  </si>
  <si>
    <t>①今季ベスト記録で番組編成しますので、必ず入力してください。（第１戦は，昨季のベストを入力）</t>
    <rPh sb="1" eb="3">
      <t>コンキ</t>
    </rPh>
    <rPh sb="6" eb="8">
      <t>キロク</t>
    </rPh>
    <rPh sb="9" eb="11">
      <t>バングミ</t>
    </rPh>
    <rPh sb="11" eb="13">
      <t>ヘンセイ</t>
    </rPh>
    <rPh sb="19" eb="20">
      <t>カナラ</t>
    </rPh>
    <rPh sb="21" eb="23">
      <t>ニュウリョク</t>
    </rPh>
    <rPh sb="31" eb="32">
      <t>ダイ</t>
    </rPh>
    <rPh sb="33" eb="34">
      <t>セン</t>
    </rPh>
    <rPh sb="36" eb="38">
      <t>サクキ</t>
    </rPh>
    <rPh sb="43" eb="45">
      <t>ニュウリョク</t>
    </rPh>
    <phoneticPr fontId="1"/>
  </si>
  <si>
    <t>②1チームの場合は、入力しないでください</t>
    <rPh sb="6" eb="8">
      <t>バアイ</t>
    </rPh>
    <rPh sb="10" eb="12">
      <t>ニュウリョク</t>
    </rPh>
    <phoneticPr fontId="1"/>
  </si>
  <si>
    <t>参加人数</t>
    <rPh sb="0" eb="2">
      <t>サンカ</t>
    </rPh>
    <rPh sb="2" eb="3">
      <t>ニン</t>
    </rPh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</si>
  <si>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</si>
  <si>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旭川東高</t>
    <phoneticPr fontId="1"/>
  </si>
  <si>
    <t>4X100mR</t>
    <phoneticPr fontId="1"/>
  </si>
  <si>
    <t>4X400mR</t>
    <phoneticPr fontId="1"/>
  </si>
  <si>
    <t>3.20.10</t>
    <phoneticPr fontId="1"/>
  </si>
  <si>
    <t>No</t>
    <phoneticPr fontId="1"/>
  </si>
  <si>
    <r>
      <t>②中学生でクラブチーム所属の場合は、学年の前に&lt;</t>
    </r>
    <r>
      <rPr>
        <sz val="10"/>
        <color indexed="10"/>
        <rFont val="ＭＳ ゴシック"/>
        <family val="3"/>
        <charset val="128"/>
      </rPr>
      <t>J_</t>
    </r>
    <r>
      <rPr>
        <sz val="10"/>
        <rFont val="ＭＳ ゴシック"/>
        <family val="3"/>
        <charset val="128"/>
      </rPr>
      <t>&gt;がつきます。</t>
    </r>
    <phoneticPr fontId="1"/>
  </si>
  <si>
    <t>個人登録地</t>
    <rPh sb="0" eb="2">
      <t>コジン</t>
    </rPh>
    <rPh sb="2" eb="4">
      <t>トウロク</t>
    </rPh>
    <rPh sb="4" eb="5">
      <t>ゾクチ</t>
    </rPh>
    <phoneticPr fontId="1"/>
  </si>
  <si>
    <t>←このセルには直接打ち込まない</t>
    <rPh sb="7" eb="9">
      <t>チョクセツ</t>
    </rPh>
    <rPh sb="9" eb="10">
      <t>ウ</t>
    </rPh>
    <rPh sb="11" eb="12">
      <t>コ</t>
    </rPh>
    <phoneticPr fontId="1"/>
  </si>
  <si>
    <t>旭川永嶺高</t>
    <rPh sb="0" eb="2">
      <t>アサヒカワ</t>
    </rPh>
    <rPh sb="2" eb="3">
      <t>エイ</t>
    </rPh>
    <rPh sb="3" eb="4">
      <t>リョウ</t>
    </rPh>
    <rPh sb="4" eb="5">
      <t>コウ</t>
    </rPh>
    <phoneticPr fontId="1"/>
  </si>
  <si>
    <t>旭川藤星高</t>
    <rPh sb="3" eb="4">
      <t>ホシ</t>
    </rPh>
    <phoneticPr fontId="1"/>
  </si>
  <si>
    <t>旭川志峯高</t>
    <rPh sb="2" eb="3">
      <t>シ</t>
    </rPh>
    <rPh sb="3" eb="4">
      <t>ミネ</t>
    </rPh>
    <phoneticPr fontId="1"/>
  </si>
  <si>
    <t>その他</t>
    <rPh sb="2" eb="3">
      <t>タ</t>
    </rPh>
    <phoneticPr fontId="1"/>
  </si>
  <si>
    <t>競技者名英字</t>
  </si>
  <si>
    <t>DOHOKU Taro</t>
    <phoneticPr fontId="1"/>
  </si>
  <si>
    <t>（６）</t>
  </si>
  <si>
    <t>（７）</t>
  </si>
  <si>
    <t>（１２）</t>
  </si>
  <si>
    <t>DOHOKU Taro</t>
  </si>
  <si>
    <t>　【入力例】　室蘭　太朗　　　　佐々木　翔　　　森　稔　　　佐藤　栞　　　小山田　さおり　</t>
    <rPh sb="2" eb="5">
      <t>ニュウリョクレイ</t>
    </rPh>
    <rPh sb="7" eb="9">
      <t>ムロラン</t>
    </rPh>
    <rPh sb="10" eb="12">
      <t>タロウ</t>
    </rPh>
    <rPh sb="16" eb="19">
      <t>ササキ</t>
    </rPh>
    <rPh sb="20" eb="21">
      <t>ショウ</t>
    </rPh>
    <rPh sb="24" eb="25">
      <t>モリ</t>
    </rPh>
    <rPh sb="26" eb="27">
      <t>ミノル</t>
    </rPh>
    <rPh sb="30" eb="32">
      <t>サトウ</t>
    </rPh>
    <rPh sb="33" eb="34">
      <t>シオリ</t>
    </rPh>
    <rPh sb="37" eb="40">
      <t>オヤマダ</t>
    </rPh>
    <phoneticPr fontId="1"/>
  </si>
  <si>
    <t>　【入力例】　ﾑﾛﾗﾝ ﾀﾛｳ　　ｵﾔﾏﾀﾞ ｻｵﾘ</t>
    <rPh sb="2" eb="5">
      <t>ニュウリョクレイ</t>
    </rPh>
    <phoneticPr fontId="1"/>
  </si>
  <si>
    <t>①半角で苗字は大文字、なまえは最初は大文字続いて小文字で入力して下さい。姓、名の間は必ず半角スペースを入れて下さい。</t>
    <rPh sb="1" eb="3">
      <t>ハンカク</t>
    </rPh>
    <rPh sb="4" eb="6">
      <t>ミョウジ</t>
    </rPh>
    <rPh sb="7" eb="10">
      <t>オオモジ</t>
    </rPh>
    <rPh sb="15" eb="17">
      <t>サイショ</t>
    </rPh>
    <rPh sb="18" eb="21">
      <t>オオモジ</t>
    </rPh>
    <rPh sb="21" eb="22">
      <t>ツヅ</t>
    </rPh>
    <rPh sb="24" eb="27">
      <t>コモジ</t>
    </rPh>
    <rPh sb="28" eb="30">
      <t>ニュウリョク</t>
    </rPh>
    <rPh sb="32" eb="33">
      <t>クダ</t>
    </rPh>
    <rPh sb="36" eb="37">
      <t>セイ</t>
    </rPh>
    <rPh sb="38" eb="39">
      <t>ナ</t>
    </rPh>
    <rPh sb="40" eb="41">
      <t>アイダ</t>
    </rPh>
    <rPh sb="42" eb="43">
      <t>カナラ</t>
    </rPh>
    <rPh sb="44" eb="46">
      <t>ハンカク</t>
    </rPh>
    <rPh sb="51" eb="52">
      <t>イ</t>
    </rPh>
    <rPh sb="54" eb="55">
      <t>クダ</t>
    </rPh>
    <phoneticPr fontId="1"/>
  </si>
  <si>
    <t>　【入力例】　MIRORA Taro　　OYAMADA Saori</t>
    <rPh sb="2" eb="5">
      <t>ニュウリョクレイ</t>
    </rPh>
    <phoneticPr fontId="1"/>
  </si>
  <si>
    <t>（５）ﾌﾘｶﾞﾅ</t>
    <phoneticPr fontId="1"/>
  </si>
  <si>
    <t>（６）性別ｺｰﾄﾞ</t>
    <rPh sb="3" eb="5">
      <t>セイベツ</t>
    </rPh>
    <phoneticPr fontId="1"/>
  </si>
  <si>
    <t>（７）学年</t>
    <rPh sb="3" eb="5">
      <t>ガクネン</t>
    </rPh>
    <phoneticPr fontId="1"/>
  </si>
  <si>
    <t>（８）生年</t>
    <rPh sb="3" eb="5">
      <t>セイネン</t>
    </rPh>
    <phoneticPr fontId="1"/>
  </si>
  <si>
    <t>（９）月日</t>
    <rPh sb="3" eb="5">
      <t>ガッピ</t>
    </rPh>
    <phoneticPr fontId="1"/>
  </si>
  <si>
    <t>（１０）個人所属地</t>
    <rPh sb="4" eb="6">
      <t>コジン</t>
    </rPh>
    <rPh sb="6" eb="8">
      <t>ショゾク</t>
    </rPh>
    <rPh sb="8" eb="9">
      <t>チ</t>
    </rPh>
    <phoneticPr fontId="1"/>
  </si>
  <si>
    <t>（１２）シーズン・ベスト</t>
    <phoneticPr fontId="1"/>
  </si>
  <si>
    <t>（１１）参加種目</t>
    <rPh sb="4" eb="8">
      <t>サンカシュモク</t>
    </rPh>
    <phoneticPr fontId="1"/>
  </si>
  <si>
    <t>（１３）リレー複数チーム参加の場合</t>
    <rPh sb="7" eb="9">
      <t>フクスウ</t>
    </rPh>
    <rPh sb="12" eb="14">
      <t>サンカ</t>
    </rPh>
    <rPh sb="15" eb="17">
      <t>バアイ</t>
    </rPh>
    <phoneticPr fontId="1"/>
  </si>
  <si>
    <t>（１３）</t>
    <phoneticPr fontId="1"/>
  </si>
  <si>
    <t>国籍</t>
  </si>
  <si>
    <t>国籍</t>
    <rPh sb="0" eb="2">
      <t>コクセキ</t>
    </rPh>
    <phoneticPr fontId="1"/>
  </si>
  <si>
    <t>JPN</t>
    <phoneticPr fontId="1"/>
  </si>
  <si>
    <t>OP男子100m</t>
    <rPh sb="2" eb="4">
      <t>ダンシ</t>
    </rPh>
    <phoneticPr fontId="1"/>
  </si>
  <si>
    <t>OP女子100m</t>
    <rPh sb="2" eb="4">
      <t>ジョシ</t>
    </rPh>
    <phoneticPr fontId="1"/>
  </si>
  <si>
    <t>秋季大会　引率顧問名</t>
    <rPh sb="0" eb="2">
      <t>シュウキ</t>
    </rPh>
    <rPh sb="2" eb="4">
      <t>タイカイ</t>
    </rPh>
    <rPh sb="5" eb="7">
      <t>インソツ</t>
    </rPh>
    <rPh sb="7" eb="9">
      <t>コモン</t>
    </rPh>
    <rPh sb="9" eb="10">
      <t>メイ</t>
    </rPh>
    <phoneticPr fontId="1"/>
  </si>
  <si>
    <t>学校名</t>
    <rPh sb="0" eb="3">
      <t>ガッコウメイ</t>
    </rPh>
    <phoneticPr fontId="1"/>
  </si>
  <si>
    <t>記録員</t>
    <rPh sb="0" eb="3">
      <t>キロクイン</t>
    </rPh>
    <phoneticPr fontId="1"/>
  </si>
  <si>
    <t>顧問名</t>
    <rPh sb="0" eb="2">
      <t>コモン</t>
    </rPh>
    <rPh sb="2" eb="3">
      <t>メイ</t>
    </rPh>
    <phoneticPr fontId="1"/>
  </si>
  <si>
    <t>希望審判名</t>
    <rPh sb="0" eb="2">
      <t>キボウ</t>
    </rPh>
    <rPh sb="2" eb="4">
      <t>シンパン</t>
    </rPh>
    <rPh sb="4" eb="5">
      <t>メイ</t>
    </rPh>
    <phoneticPr fontId="1"/>
  </si>
  <si>
    <t>アナウンサー</t>
    <phoneticPr fontId="1"/>
  </si>
  <si>
    <t>用器具係</t>
    <rPh sb="0" eb="1">
      <t>ヨウ</t>
    </rPh>
    <rPh sb="1" eb="3">
      <t>キグ</t>
    </rPh>
    <rPh sb="3" eb="4">
      <t>カカリ</t>
    </rPh>
    <phoneticPr fontId="1"/>
  </si>
  <si>
    <t>風力測定員</t>
    <rPh sb="0" eb="2">
      <t>フウリョク</t>
    </rPh>
    <rPh sb="2" eb="4">
      <t>ソクテイ</t>
    </rPh>
    <rPh sb="4" eb="5">
      <t>イン</t>
    </rPh>
    <phoneticPr fontId="1"/>
  </si>
  <si>
    <t>周回記録員</t>
    <rPh sb="0" eb="2">
      <t>シュウカイ</t>
    </rPh>
    <rPh sb="2" eb="5">
      <t>キロクイン</t>
    </rPh>
    <phoneticPr fontId="1"/>
  </si>
  <si>
    <t>写真判定員</t>
    <rPh sb="0" eb="2">
      <t>シャシン</t>
    </rPh>
    <rPh sb="2" eb="5">
      <t>ハンテイイン</t>
    </rPh>
    <phoneticPr fontId="1"/>
  </si>
  <si>
    <t>監察員</t>
    <rPh sb="0" eb="3">
      <t>カンサツイン</t>
    </rPh>
    <phoneticPr fontId="1"/>
  </si>
  <si>
    <t>スターター</t>
    <phoneticPr fontId="1"/>
  </si>
  <si>
    <t>出発係</t>
    <rPh sb="0" eb="2">
      <t>シュッパツ</t>
    </rPh>
    <rPh sb="2" eb="3">
      <t>ガカリ</t>
    </rPh>
    <phoneticPr fontId="1"/>
  </si>
  <si>
    <t>跳躍審判員</t>
    <rPh sb="0" eb="2">
      <t>チョウヤク</t>
    </rPh>
    <rPh sb="2" eb="5">
      <t>シンパンイン</t>
    </rPh>
    <phoneticPr fontId="1"/>
  </si>
  <si>
    <t>秋季大会　補助員名</t>
    <rPh sb="0" eb="2">
      <t>シュウキ</t>
    </rPh>
    <rPh sb="2" eb="4">
      <t>タイカイ</t>
    </rPh>
    <rPh sb="5" eb="8">
      <t>ホジョイン</t>
    </rPh>
    <rPh sb="8" eb="9">
      <t>メイ</t>
    </rPh>
    <phoneticPr fontId="1"/>
  </si>
  <si>
    <t>投擲審判員</t>
    <rPh sb="0" eb="2">
      <t>トウテキ</t>
    </rPh>
    <rPh sb="2" eb="5">
      <t>シンパンイン</t>
    </rPh>
    <phoneticPr fontId="1"/>
  </si>
  <si>
    <t>科学計測員</t>
    <rPh sb="0" eb="2">
      <t>カガク</t>
    </rPh>
    <rPh sb="2" eb="4">
      <t>ケイソク</t>
    </rPh>
    <rPh sb="4" eb="5">
      <t>イン</t>
    </rPh>
    <phoneticPr fontId="1"/>
  </si>
  <si>
    <t>氏名</t>
    <rPh sb="0" eb="2">
      <t>シメイ</t>
    </rPh>
    <phoneticPr fontId="1"/>
  </si>
  <si>
    <t>希望部署</t>
    <rPh sb="0" eb="2">
      <t>キボウ</t>
    </rPh>
    <rPh sb="2" eb="4">
      <t>ブショ</t>
    </rPh>
    <phoneticPr fontId="1"/>
  </si>
  <si>
    <t>一任</t>
    <rPh sb="0" eb="2">
      <t>イチニン</t>
    </rPh>
    <phoneticPr fontId="1"/>
  </si>
  <si>
    <t>風力計測員</t>
    <rPh sb="0" eb="2">
      <t>フウリョク</t>
    </rPh>
    <rPh sb="2" eb="4">
      <t>ケイソク</t>
    </rPh>
    <rPh sb="4" eb="5">
      <t>イン</t>
    </rPh>
    <phoneticPr fontId="1"/>
  </si>
  <si>
    <t>高体連旭川支部秋季大会申込一覧表（男子）</t>
    <rPh sb="0" eb="3">
      <t>コウタイレン</t>
    </rPh>
    <rPh sb="3" eb="5">
      <t>アサヒカワ</t>
    </rPh>
    <rPh sb="5" eb="7">
      <t>シブ</t>
    </rPh>
    <rPh sb="7" eb="9">
      <t>シュウキ</t>
    </rPh>
    <rPh sb="9" eb="11">
      <t>タイカイ</t>
    </rPh>
    <rPh sb="11" eb="13">
      <t>モウシコミ</t>
    </rPh>
    <rPh sb="13" eb="16">
      <t>イチランヒョウ</t>
    </rPh>
    <rPh sb="17" eb="19">
      <t>ダンシ</t>
    </rPh>
    <phoneticPr fontId="40"/>
  </si>
  <si>
    <t>学校名</t>
    <rPh sb="0" eb="3">
      <t>ガッコウメイ</t>
    </rPh>
    <phoneticPr fontId="40"/>
  </si>
  <si>
    <t>番号</t>
    <rPh sb="0" eb="2">
      <t>バンゴウ</t>
    </rPh>
    <phoneticPr fontId="40"/>
  </si>
  <si>
    <t>氏名</t>
    <rPh sb="0" eb="2">
      <t>シメイ</t>
    </rPh>
    <phoneticPr fontId="40"/>
  </si>
  <si>
    <t>フリガナ</t>
    <phoneticPr fontId="40"/>
  </si>
  <si>
    <t>学年</t>
    <rPh sb="0" eb="2">
      <t>ガクネン</t>
    </rPh>
    <phoneticPr fontId="40"/>
  </si>
  <si>
    <t>種目</t>
    <rPh sb="0" eb="2">
      <t>シュモク</t>
    </rPh>
    <phoneticPr fontId="40"/>
  </si>
  <si>
    <t>4×100mR</t>
    <phoneticPr fontId="40"/>
  </si>
  <si>
    <t>4×400mR</t>
    <phoneticPr fontId="40"/>
  </si>
  <si>
    <t>注意事項</t>
    <rPh sb="0" eb="2">
      <t>チュウイ</t>
    </rPh>
    <rPh sb="2" eb="4">
      <t>ジコウ</t>
    </rPh>
    <phoneticPr fontId="40"/>
  </si>
  <si>
    <t>・オープン種目の選手にはOPと種目名の前につけてください。</t>
    <rPh sb="5" eb="7">
      <t>シュモク</t>
    </rPh>
    <rPh sb="8" eb="10">
      <t>センシュ</t>
    </rPh>
    <rPh sb="15" eb="17">
      <t>シュモク</t>
    </rPh>
    <rPh sb="17" eb="18">
      <t>メイ</t>
    </rPh>
    <rPh sb="19" eb="20">
      <t>マエ</t>
    </rPh>
    <phoneticPr fontId="40"/>
  </si>
  <si>
    <t>例）</t>
    <rPh sb="0" eb="1">
      <t>レイ</t>
    </rPh>
    <phoneticPr fontId="40"/>
  </si>
  <si>
    <t>OP１００M</t>
    <phoneticPr fontId="40"/>
  </si>
  <si>
    <t>なお、送信データの方はOP100mとOP200mを設定してあります。</t>
    <rPh sb="3" eb="5">
      <t>ソウシン</t>
    </rPh>
    <rPh sb="9" eb="10">
      <t>ホウ</t>
    </rPh>
    <rPh sb="25" eb="27">
      <t>セッテイ</t>
    </rPh>
    <phoneticPr fontId="40"/>
  </si>
  <si>
    <t>送信データのOPの者には黄色付けしていただけると助かります。</t>
    <rPh sb="0" eb="2">
      <t>ソウシン</t>
    </rPh>
    <rPh sb="9" eb="10">
      <t>モノ</t>
    </rPh>
    <rPh sb="12" eb="14">
      <t>キイロ</t>
    </rPh>
    <rPh sb="14" eb="15">
      <t>ヅ</t>
    </rPh>
    <rPh sb="24" eb="25">
      <t>タス</t>
    </rPh>
    <phoneticPr fontId="40"/>
  </si>
  <si>
    <t>・リレー種目に参加する選手は、○印を記入してください。</t>
    <rPh sb="4" eb="6">
      <t>シュモク</t>
    </rPh>
    <rPh sb="7" eb="9">
      <t>サンカ</t>
    </rPh>
    <rPh sb="11" eb="13">
      <t>センシュ</t>
    </rPh>
    <rPh sb="16" eb="17">
      <t>シルシ</t>
    </rPh>
    <rPh sb="18" eb="20">
      <t>キニュウ</t>
    </rPh>
    <phoneticPr fontId="40"/>
  </si>
  <si>
    <t>職印を押印し郵送お願いします。</t>
    <rPh sb="0" eb="2">
      <t>ショクイン</t>
    </rPh>
    <rPh sb="3" eb="5">
      <t>オウイン</t>
    </rPh>
    <rPh sb="6" eb="8">
      <t>ユウソウ</t>
    </rPh>
    <rPh sb="9" eb="10">
      <t>ネガ</t>
    </rPh>
    <phoneticPr fontId="40"/>
  </si>
  <si>
    <t>上記の通り　高等学校陸上競技旭川支部秋季大会　に参加申し込みいたします。</t>
    <rPh sb="0" eb="2">
      <t>ジョウキ</t>
    </rPh>
    <rPh sb="3" eb="4">
      <t>トオ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アサヒカワ</t>
    </rPh>
    <rPh sb="16" eb="18">
      <t>シブ</t>
    </rPh>
    <rPh sb="18" eb="20">
      <t>シュウキ</t>
    </rPh>
    <rPh sb="20" eb="22">
      <t>タイカイ</t>
    </rPh>
    <rPh sb="24" eb="26">
      <t>サンカ</t>
    </rPh>
    <rPh sb="26" eb="27">
      <t>モウ</t>
    </rPh>
    <rPh sb="28" eb="29">
      <t>コ</t>
    </rPh>
    <phoneticPr fontId="40"/>
  </si>
  <si>
    <t>学 校 名</t>
    <rPh sb="0" eb="1">
      <t>ガク</t>
    </rPh>
    <rPh sb="2" eb="3">
      <t>コウ</t>
    </rPh>
    <rPh sb="4" eb="5">
      <t>ナ</t>
    </rPh>
    <phoneticPr fontId="40"/>
  </si>
  <si>
    <t>学校長名</t>
    <rPh sb="0" eb="2">
      <t>ガッコウ</t>
    </rPh>
    <rPh sb="2" eb="3">
      <t>チョウ</t>
    </rPh>
    <rPh sb="3" eb="4">
      <t>メイ</t>
    </rPh>
    <phoneticPr fontId="40"/>
  </si>
  <si>
    <t>印</t>
    <rPh sb="0" eb="1">
      <t>イン</t>
    </rPh>
    <phoneticPr fontId="40"/>
  </si>
  <si>
    <t>高体連旭川支部秋季大会申込一覧表（女子）</t>
    <rPh sb="0" eb="3">
      <t>コウタイレン</t>
    </rPh>
    <rPh sb="3" eb="5">
      <t>アサヒカワ</t>
    </rPh>
    <rPh sb="5" eb="7">
      <t>シブ</t>
    </rPh>
    <rPh sb="7" eb="9">
      <t>シュウキ</t>
    </rPh>
    <rPh sb="9" eb="11">
      <t>タイカイ</t>
    </rPh>
    <rPh sb="11" eb="13">
      <t>モウシコミ</t>
    </rPh>
    <rPh sb="13" eb="16">
      <t>イチランヒョウ</t>
    </rPh>
    <rPh sb="17" eb="19">
      <t>ジョシ</t>
    </rPh>
    <phoneticPr fontId="40"/>
  </si>
  <si>
    <r>
      <rPr>
        <b/>
        <sz val="16"/>
        <color indexed="10"/>
        <rFont val="ＭＳ Ｐゴシック"/>
        <family val="3"/>
        <charset val="128"/>
      </rPr>
      <t>申込一覧</t>
    </r>
    <r>
      <rPr>
        <sz val="16"/>
        <color indexed="10"/>
        <rFont val="ＭＳ Ｐゴシック"/>
        <family val="3"/>
        <charset val="128"/>
      </rPr>
      <t>【男女兼用です】（入力方法を再確認してください）</t>
    </r>
    <r>
      <rPr>
        <sz val="16"/>
        <color rgb="FFFF0000"/>
        <rFont val="ＭＳ Ｐゴシック"/>
        <family val="3"/>
        <charset val="128"/>
      </rPr>
      <t>OPエントリー者には黄色をつけてください</t>
    </r>
    <rPh sb="0" eb="2">
      <t>モウシコミ</t>
    </rPh>
    <rPh sb="2" eb="4">
      <t>イチラン</t>
    </rPh>
    <rPh sb="5" eb="7">
      <t>ダンジョ</t>
    </rPh>
    <rPh sb="7" eb="9">
      <t>ケンヨウ</t>
    </rPh>
    <rPh sb="13" eb="15">
      <t>ニュウリョク</t>
    </rPh>
    <rPh sb="15" eb="17">
      <t>ホウホウ</t>
    </rPh>
    <rPh sb="18" eb="21">
      <t>サイカクニン</t>
    </rPh>
    <rPh sb="35" eb="36">
      <t>シャ</t>
    </rPh>
    <rPh sb="38" eb="40">
      <t>キイロ</t>
    </rPh>
    <phoneticPr fontId="1"/>
  </si>
  <si>
    <t>JPN</t>
  </si>
  <si>
    <t>男子4X100mR</t>
  </si>
  <si>
    <t>男子4X400mR</t>
  </si>
  <si>
    <t>女子4X100mR</t>
  </si>
  <si>
    <t>女子4X400mR</t>
  </si>
  <si>
    <t>23日（土）</t>
    <rPh sb="2" eb="3">
      <t>ニチ</t>
    </rPh>
    <rPh sb="4" eb="5">
      <t>ド</t>
    </rPh>
    <phoneticPr fontId="1"/>
  </si>
  <si>
    <t>24日（日）</t>
    <rPh sb="2" eb="3">
      <t>ニチ</t>
    </rPh>
    <rPh sb="4" eb="5">
      <t>ニチ</t>
    </rPh>
    <phoneticPr fontId="1"/>
  </si>
  <si>
    <t>R7旭川秋季大会Ver</t>
    <rPh sb="2" eb="4">
      <t>アサヒカワ</t>
    </rPh>
    <rPh sb="4" eb="6">
      <t>シュウキ</t>
    </rPh>
    <rPh sb="6" eb="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</si>
</sst>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m/d;@"/>
    <numFmt numFmtId="178" formatCode="#,##0;&quot;¥&quot;&quot;¥&quot;&quot;¥&quot;\!\!\!\-#,##0;&quot;-&quot;"/>
    <numFmt numFmtId="179" formatCode="_(&quot;¥&quot;* #,##0_);_(&quot;¥&quot;* \(#,##0\);_(&quot;¥&quot;* &quot;-&quot;??_);_(@_)"/>
  </numFmts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b/>
      <sz val="10"/>
      <color indexed="60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3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rgb="FF000000"/>
      <name val="游ゴシック"/>
      <family val="3"/>
      <charset val="128"/>
    </font>
    <font>
      <sz val="6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b/>
      <sz val="14"/>
      <color rgb="FF000000"/>
      <name val="游ゴシック"/>
      <family val="3"/>
      <charset val="128"/>
    </font>
    <font>
      <sz val="18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10"/>
      <color rgb="FF000000"/>
      <name val="游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178" fontId="16" fillId="0" borderId="0" applyFill="0" applyBorder="0" applyAlignment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5" fillId="0" borderId="0"/>
    <xf numFmtId="0" fontId="28" fillId="0" borderId="0" applyNumberFormat="0" applyFill="0" applyBorder="0" applyAlignment="0" applyProtection="0">
      <alignment vertical="top"/>
      <protection locked="0"/>
    </xf>
    <xf numFmtId="179" fontId="4" fillId="2" borderId="3" applyFont="0" applyFill="0" applyBorder="0" applyAlignment="0" applyProtection="0"/>
    <xf numFmtId="0" fontId="27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4" xfId="0" quotePrefix="1" applyFont="1" applyBorder="1">
      <alignment vertical="center"/>
    </xf>
    <xf numFmtId="176" fontId="4" fillId="0" borderId="4" xfId="0" applyNumberFormat="1" applyFont="1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2" fillId="0" borderId="0" xfId="0" applyFont="1" applyAlignment="1">
      <alignment horizontal="left" vertical="top" wrapText="1"/>
    </xf>
    <xf numFmtId="0" fontId="14" fillId="0" borderId="0" xfId="7" applyFont="1">
      <alignment vertical="center"/>
    </xf>
    <xf numFmtId="49" fontId="19" fillId="3" borderId="0" xfId="0" applyNumberFormat="1" applyFont="1" applyFill="1" applyAlignment="1">
      <alignment horizontal="center" vertical="center" shrinkToFit="1"/>
    </xf>
    <xf numFmtId="49" fontId="18" fillId="4" borderId="0" xfId="0" applyNumberFormat="1" applyFont="1" applyFill="1">
      <alignment vertical="center"/>
    </xf>
    <xf numFmtId="0" fontId="4" fillId="0" borderId="12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quotePrefix="1" applyFont="1" applyAlignment="1">
      <alignment horizontal="center" vertical="center"/>
    </xf>
    <xf numFmtId="0" fontId="22" fillId="0" borderId="4" xfId="0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22" fillId="0" borderId="4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13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22" fillId="0" borderId="4" xfId="0" applyFont="1" applyBorder="1" applyAlignment="1" applyProtection="1">
      <alignment horizontal="right" vertical="center"/>
      <protection locked="0"/>
    </xf>
    <xf numFmtId="0" fontId="13" fillId="0" borderId="0" xfId="0" applyFont="1" applyProtection="1">
      <alignment vertical="center"/>
      <protection locked="0"/>
    </xf>
    <xf numFmtId="0" fontId="18" fillId="7" borderId="4" xfId="0" applyFont="1" applyFill="1" applyBorder="1">
      <alignment vertical="center"/>
    </xf>
    <xf numFmtId="0" fontId="18" fillId="7" borderId="4" xfId="0" applyFont="1" applyFill="1" applyBorder="1" applyAlignment="1">
      <alignment horizontal="center" vertical="center"/>
    </xf>
    <xf numFmtId="49" fontId="18" fillId="7" borderId="4" xfId="0" applyNumberFormat="1" applyFont="1" applyFill="1" applyBorder="1">
      <alignment vertical="center"/>
    </xf>
    <xf numFmtId="0" fontId="2" fillId="7" borderId="4" xfId="0" applyFont="1" applyFill="1" applyBorder="1" applyAlignment="1">
      <alignment horizontal="center" vertical="center" shrinkToFit="1"/>
    </xf>
    <xf numFmtId="0" fontId="2" fillId="7" borderId="4" xfId="0" applyFont="1" applyFill="1" applyBorder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 vertical="center" shrinkToFit="1"/>
    </xf>
    <xf numFmtId="0" fontId="22" fillId="0" borderId="14" xfId="0" applyFont="1" applyBorder="1" applyProtection="1">
      <alignment vertical="center"/>
      <protection locked="0"/>
    </xf>
    <xf numFmtId="0" fontId="13" fillId="7" borderId="4" xfId="0" applyFont="1" applyFill="1" applyBorder="1" applyProtection="1">
      <alignment vertical="center"/>
      <protection locked="0"/>
    </xf>
    <xf numFmtId="0" fontId="29" fillId="7" borderId="4" xfId="0" applyFont="1" applyFill="1" applyBorder="1" applyAlignment="1" applyProtection="1">
      <alignment horizontal="center" vertical="center" shrinkToFit="1"/>
      <protection locked="0"/>
    </xf>
    <xf numFmtId="0" fontId="29" fillId="7" borderId="15" xfId="0" applyFont="1" applyFill="1" applyBorder="1" applyAlignment="1" applyProtection="1">
      <alignment horizontal="center" vertical="center" shrinkToFit="1"/>
      <protection locked="0"/>
    </xf>
    <xf numFmtId="0" fontId="29" fillId="7" borderId="4" xfId="0" applyFont="1" applyFill="1" applyBorder="1" applyAlignment="1" applyProtection="1">
      <alignment horizontal="center" vertical="center"/>
      <protection locked="0"/>
    </xf>
    <xf numFmtId="177" fontId="29" fillId="7" borderId="4" xfId="0" applyNumberFormat="1" applyFont="1" applyFill="1" applyBorder="1" applyAlignment="1" applyProtection="1">
      <alignment horizontal="center" vertical="center"/>
      <protection locked="0"/>
    </xf>
    <xf numFmtId="0" fontId="30" fillId="7" borderId="4" xfId="0" applyFont="1" applyFill="1" applyBorder="1" applyProtection="1">
      <alignment vertical="center"/>
      <protection locked="0"/>
    </xf>
    <xf numFmtId="0" fontId="30" fillId="7" borderId="15" xfId="0" applyFont="1" applyFill="1" applyBorder="1" applyProtection="1">
      <alignment vertical="center"/>
      <protection locked="0"/>
    </xf>
    <xf numFmtId="177" fontId="22" fillId="0" borderId="0" xfId="0" applyNumberFormat="1" applyFont="1" applyProtection="1">
      <alignment vertical="center"/>
      <protection locked="0"/>
    </xf>
    <xf numFmtId="0" fontId="22" fillId="0" borderId="16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31" fillId="8" borderId="0" xfId="7" applyFont="1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22" fillId="9" borderId="0" xfId="0" applyFont="1" applyFill="1" applyProtection="1">
      <alignment vertical="center"/>
      <protection locked="0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4" xfId="0" applyFont="1" applyBorder="1" applyProtection="1">
      <alignment vertical="center"/>
      <protection locked="0"/>
    </xf>
    <xf numFmtId="0" fontId="29" fillId="9" borderId="17" xfId="0" applyFont="1" applyFill="1" applyBorder="1" applyAlignment="1" applyProtection="1">
      <alignment horizontal="center" vertical="center" shrinkToFit="1"/>
      <protection locked="0"/>
    </xf>
    <xf numFmtId="0" fontId="30" fillId="9" borderId="17" xfId="0" applyFont="1" applyFill="1" applyBorder="1" applyProtection="1">
      <alignment vertical="center"/>
      <protection locked="0"/>
    </xf>
    <xf numFmtId="0" fontId="29" fillId="7" borderId="18" xfId="0" applyFont="1" applyFill="1" applyBorder="1" applyAlignment="1" applyProtection="1">
      <alignment horizontal="center" vertical="center" shrinkToFit="1"/>
      <protection locked="0"/>
    </xf>
    <xf numFmtId="0" fontId="30" fillId="7" borderId="18" xfId="0" applyFont="1" applyFill="1" applyBorder="1" applyAlignment="1" applyProtection="1">
      <alignment horizontal="center" vertical="center"/>
      <protection locked="0"/>
    </xf>
    <xf numFmtId="49" fontId="29" fillId="7" borderId="19" xfId="0" applyNumberFormat="1" applyFont="1" applyFill="1" applyBorder="1" applyAlignment="1" applyProtection="1">
      <alignment horizontal="center" vertical="center" shrinkToFit="1"/>
      <protection locked="0"/>
    </xf>
    <xf numFmtId="49" fontId="30" fillId="7" borderId="19" xfId="0" applyNumberFormat="1" applyFont="1" applyFill="1" applyBorder="1" applyProtection="1">
      <alignment vertical="center"/>
      <protection locked="0"/>
    </xf>
    <xf numFmtId="0" fontId="29" fillId="7" borderId="20" xfId="0" applyFont="1" applyFill="1" applyBorder="1" applyAlignment="1" applyProtection="1">
      <alignment horizontal="center" vertical="center" shrinkToFit="1"/>
      <protection locked="0"/>
    </xf>
    <xf numFmtId="49" fontId="29" fillId="7" borderId="21" xfId="0" applyNumberFormat="1" applyFont="1" applyFill="1" applyBorder="1" applyAlignment="1" applyProtection="1">
      <alignment horizontal="center" vertical="center" shrinkToFit="1"/>
      <protection locked="0"/>
    </xf>
    <xf numFmtId="0" fontId="30" fillId="7" borderId="20" xfId="0" applyFont="1" applyFill="1" applyBorder="1" applyProtection="1">
      <alignment vertical="center"/>
      <protection locked="0"/>
    </xf>
    <xf numFmtId="0" fontId="30" fillId="7" borderId="21" xfId="0" applyFont="1" applyFill="1" applyBorder="1" applyProtection="1">
      <alignment vertical="center"/>
      <protection locked="0"/>
    </xf>
    <xf numFmtId="49" fontId="30" fillId="7" borderId="21" xfId="0" applyNumberFormat="1" applyFont="1" applyFill="1" applyBorder="1" applyProtection="1">
      <alignment vertical="center"/>
      <protection locked="0"/>
    </xf>
    <xf numFmtId="49" fontId="29" fillId="7" borderId="17" xfId="0" applyNumberFormat="1" applyFont="1" applyFill="1" applyBorder="1" applyAlignment="1" applyProtection="1">
      <alignment horizontal="center" vertical="center" shrinkToFit="1"/>
      <protection locked="0"/>
    </xf>
    <xf numFmtId="0" fontId="29" fillId="7" borderId="21" xfId="0" applyFont="1" applyFill="1" applyBorder="1" applyAlignment="1" applyProtection="1">
      <alignment horizontal="center" vertical="center" shrinkToFit="1"/>
      <protection locked="0"/>
    </xf>
    <xf numFmtId="0" fontId="30" fillId="7" borderId="17" xfId="0" applyFont="1" applyFill="1" applyBorder="1" applyProtection="1">
      <alignment vertical="center"/>
      <protection locked="0"/>
    </xf>
    <xf numFmtId="0" fontId="30" fillId="7" borderId="21" xfId="0" applyFont="1" applyFill="1" applyBorder="1" applyAlignment="1" applyProtection="1">
      <alignment horizontal="center" vertical="center"/>
      <protection locked="0"/>
    </xf>
    <xf numFmtId="0" fontId="29" fillId="7" borderId="18" xfId="0" applyFont="1" applyFill="1" applyBorder="1" applyAlignment="1" applyProtection="1">
      <alignment horizontal="center" vertical="center"/>
      <protection locked="0"/>
    </xf>
    <xf numFmtId="0" fontId="30" fillId="7" borderId="18" xfId="0" applyFont="1" applyFill="1" applyBorder="1" applyProtection="1">
      <alignment vertical="center"/>
      <protection locked="0"/>
    </xf>
    <xf numFmtId="0" fontId="29" fillId="7" borderId="14" xfId="0" applyFont="1" applyFill="1" applyBorder="1" applyAlignment="1" applyProtection="1">
      <alignment horizontal="center" vertical="center" shrinkToFit="1"/>
      <protection locked="0"/>
    </xf>
    <xf numFmtId="0" fontId="30" fillId="7" borderId="14" xfId="0" applyFont="1" applyFill="1" applyBorder="1" applyProtection="1">
      <alignment vertical="center"/>
      <protection locked="0"/>
    </xf>
    <xf numFmtId="0" fontId="29" fillId="7" borderId="20" xfId="0" applyFont="1" applyFill="1" applyBorder="1" applyAlignment="1" applyProtection="1">
      <alignment horizontal="center" vertical="center"/>
      <protection locked="0"/>
    </xf>
    <xf numFmtId="0" fontId="29" fillId="9" borderId="21" xfId="0" applyFont="1" applyFill="1" applyBorder="1" applyAlignment="1" applyProtection="1">
      <alignment horizontal="center" vertical="center" shrinkToFit="1"/>
      <protection locked="0"/>
    </xf>
    <xf numFmtId="0" fontId="30" fillId="7" borderId="20" xfId="0" applyFont="1" applyFill="1" applyBorder="1" applyAlignment="1" applyProtection="1">
      <alignment horizontal="center" vertical="center" shrinkToFit="1"/>
      <protection locked="0"/>
    </xf>
    <xf numFmtId="0" fontId="30" fillId="9" borderId="21" xfId="0" applyFont="1" applyFill="1" applyBorder="1" applyProtection="1">
      <alignment vertical="center"/>
      <protection locked="0"/>
    </xf>
    <xf numFmtId="0" fontId="22" fillId="5" borderId="22" xfId="0" applyFont="1" applyFill="1" applyBorder="1" applyProtection="1">
      <alignment vertical="center"/>
      <protection locked="0"/>
    </xf>
    <xf numFmtId="0" fontId="22" fillId="9" borderId="22" xfId="0" applyFont="1" applyFill="1" applyBorder="1" applyProtection="1">
      <alignment vertical="center"/>
      <protection locked="0"/>
    </xf>
    <xf numFmtId="0" fontId="22" fillId="0" borderId="22" xfId="0" applyFont="1" applyBorder="1" applyProtection="1">
      <alignment vertical="center"/>
      <protection locked="0"/>
    </xf>
    <xf numFmtId="0" fontId="22" fillId="0" borderId="23" xfId="0" applyFont="1" applyBorder="1" applyProtection="1">
      <alignment vertical="center"/>
      <protection locked="0"/>
    </xf>
    <xf numFmtId="0" fontId="22" fillId="0" borderId="25" xfId="0" applyFont="1" applyBorder="1" applyProtection="1">
      <alignment vertical="center"/>
      <protection locked="0"/>
    </xf>
    <xf numFmtId="0" fontId="22" fillId="9" borderId="9" xfId="0" applyFont="1" applyFill="1" applyBorder="1" applyProtection="1">
      <alignment vertical="center"/>
      <protection locked="0"/>
    </xf>
    <xf numFmtId="0" fontId="24" fillId="0" borderId="24" xfId="0" applyFont="1" applyBorder="1" applyProtection="1">
      <alignment vertical="center"/>
      <protection locked="0"/>
    </xf>
    <xf numFmtId="0" fontId="22" fillId="9" borderId="8" xfId="0" applyFont="1" applyFill="1" applyBorder="1" applyProtection="1">
      <alignment vertical="center"/>
      <protection locked="0"/>
    </xf>
    <xf numFmtId="0" fontId="22" fillId="0" borderId="9" xfId="0" applyFont="1" applyBorder="1" applyProtection="1">
      <alignment vertical="center"/>
      <protection locked="0"/>
    </xf>
    <xf numFmtId="0" fontId="22" fillId="0" borderId="26" xfId="0" applyFont="1" applyBorder="1" applyProtection="1">
      <alignment vertical="center"/>
      <protection locked="0"/>
    </xf>
    <xf numFmtId="49" fontId="22" fillId="0" borderId="9" xfId="0" applyNumberFormat="1" applyFont="1" applyBorder="1" applyProtection="1">
      <alignment vertical="center"/>
      <protection locked="0"/>
    </xf>
    <xf numFmtId="49" fontId="22" fillId="0" borderId="26" xfId="0" applyNumberFormat="1" applyFont="1" applyBorder="1" applyProtection="1">
      <alignment vertical="center"/>
      <protection locked="0"/>
    </xf>
    <xf numFmtId="49" fontId="22" fillId="0" borderId="8" xfId="0" applyNumberFormat="1" applyFont="1" applyBorder="1" applyProtection="1">
      <alignment vertical="center"/>
      <protection locked="0"/>
    </xf>
    <xf numFmtId="0" fontId="22" fillId="5" borderId="27" xfId="0" applyFont="1" applyFill="1" applyBorder="1" applyProtection="1">
      <alignment vertical="center"/>
      <protection locked="0"/>
    </xf>
    <xf numFmtId="0" fontId="22" fillId="9" borderId="27" xfId="0" applyFont="1" applyFill="1" applyBorder="1" applyProtection="1">
      <alignment vertical="center"/>
      <protection locked="0"/>
    </xf>
    <xf numFmtId="0" fontId="22" fillId="0" borderId="27" xfId="0" applyFont="1" applyBorder="1" applyProtection="1">
      <alignment vertical="center"/>
      <protection locked="0"/>
    </xf>
    <xf numFmtId="0" fontId="22" fillId="0" borderId="28" xfId="0" applyFont="1" applyBorder="1" applyProtection="1">
      <alignment vertical="center"/>
      <protection locked="0"/>
    </xf>
    <xf numFmtId="0" fontId="22" fillId="0" borderId="29" xfId="0" applyFont="1" applyBorder="1" applyProtection="1">
      <alignment vertical="center"/>
      <protection locked="0"/>
    </xf>
    <xf numFmtId="0" fontId="22" fillId="0" borderId="30" xfId="0" applyFont="1" applyBorder="1" applyProtection="1">
      <alignment vertical="center"/>
      <protection locked="0"/>
    </xf>
    <xf numFmtId="0" fontId="22" fillId="9" borderId="11" xfId="0" applyFont="1" applyFill="1" applyBorder="1" applyProtection="1">
      <alignment vertical="center"/>
      <protection locked="0"/>
    </xf>
    <xf numFmtId="0" fontId="22" fillId="0" borderId="31" xfId="0" applyFont="1" applyBorder="1" applyProtection="1">
      <alignment vertical="center"/>
      <protection locked="0"/>
    </xf>
    <xf numFmtId="0" fontId="24" fillId="0" borderId="29" xfId="0" applyFont="1" applyBorder="1" applyProtection="1">
      <alignment vertical="center"/>
      <protection locked="0"/>
    </xf>
    <xf numFmtId="0" fontId="22" fillId="9" borderId="10" xfId="0" applyFont="1" applyFill="1" applyBorder="1" applyProtection="1">
      <alignment vertical="center"/>
      <protection locked="0"/>
    </xf>
    <xf numFmtId="0" fontId="22" fillId="0" borderId="11" xfId="0" applyFont="1" applyBorder="1" applyProtection="1">
      <alignment vertical="center"/>
      <protection locked="0"/>
    </xf>
    <xf numFmtId="0" fontId="22" fillId="0" borderId="32" xfId="0" applyFont="1" applyBorder="1" applyProtection="1">
      <alignment vertical="center"/>
      <protection locked="0"/>
    </xf>
    <xf numFmtId="49" fontId="22" fillId="0" borderId="11" xfId="0" applyNumberFormat="1" applyFont="1" applyBorder="1" applyProtection="1">
      <alignment vertical="center"/>
      <protection locked="0"/>
    </xf>
    <xf numFmtId="49" fontId="22" fillId="0" borderId="32" xfId="0" applyNumberFormat="1" applyFont="1" applyBorder="1" applyProtection="1">
      <alignment vertical="center"/>
      <protection locked="0"/>
    </xf>
    <xf numFmtId="49" fontId="22" fillId="0" borderId="10" xfId="0" applyNumberFormat="1" applyFont="1" applyBorder="1" applyProtection="1">
      <alignment vertical="center"/>
      <protection locked="0"/>
    </xf>
    <xf numFmtId="0" fontId="22" fillId="5" borderId="33" xfId="0" applyFont="1" applyFill="1" applyBorder="1" applyProtection="1">
      <alignment vertical="center"/>
      <protection locked="0"/>
    </xf>
    <xf numFmtId="0" fontId="22" fillId="9" borderId="33" xfId="0" applyFont="1" applyFill="1" applyBorder="1" applyProtection="1">
      <alignment vertical="center"/>
      <protection locked="0"/>
    </xf>
    <xf numFmtId="0" fontId="22" fillId="0" borderId="33" xfId="0" applyFont="1" applyBorder="1" applyProtection="1">
      <alignment vertical="center"/>
      <protection locked="0"/>
    </xf>
    <xf numFmtId="0" fontId="22" fillId="0" borderId="34" xfId="0" applyFont="1" applyBorder="1" applyProtection="1">
      <alignment vertical="center"/>
      <protection locked="0"/>
    </xf>
    <xf numFmtId="0" fontId="22" fillId="0" borderId="35" xfId="0" applyFont="1" applyBorder="1" applyProtection="1">
      <alignment vertical="center"/>
      <protection locked="0"/>
    </xf>
    <xf numFmtId="0" fontId="22" fillId="0" borderId="36" xfId="0" applyFont="1" applyBorder="1" applyProtection="1">
      <alignment vertical="center"/>
      <protection locked="0"/>
    </xf>
    <xf numFmtId="0" fontId="22" fillId="9" borderId="37" xfId="0" applyFont="1" applyFill="1" applyBorder="1" applyProtection="1">
      <alignment vertical="center"/>
      <protection locked="0"/>
    </xf>
    <xf numFmtId="0" fontId="22" fillId="0" borderId="38" xfId="0" applyFont="1" applyBorder="1" applyProtection="1">
      <alignment vertical="center"/>
      <protection locked="0"/>
    </xf>
    <xf numFmtId="0" fontId="24" fillId="0" borderId="35" xfId="0" applyFont="1" applyBorder="1" applyProtection="1">
      <alignment vertical="center"/>
      <protection locked="0"/>
    </xf>
    <xf numFmtId="0" fontId="22" fillId="9" borderId="39" xfId="0" applyFont="1" applyFill="1" applyBorder="1" applyProtection="1">
      <alignment vertical="center"/>
      <protection locked="0"/>
    </xf>
    <xf numFmtId="0" fontId="22" fillId="0" borderId="37" xfId="0" applyFont="1" applyBorder="1" applyProtection="1">
      <alignment vertical="center"/>
      <protection locked="0"/>
    </xf>
    <xf numFmtId="0" fontId="22" fillId="0" borderId="40" xfId="0" applyFont="1" applyBorder="1" applyProtection="1">
      <alignment vertical="center"/>
      <protection locked="0"/>
    </xf>
    <xf numFmtId="49" fontId="22" fillId="0" borderId="37" xfId="0" applyNumberFormat="1" applyFont="1" applyBorder="1" applyProtection="1">
      <alignment vertical="center"/>
      <protection locked="0"/>
    </xf>
    <xf numFmtId="49" fontId="22" fillId="0" borderId="40" xfId="0" applyNumberFormat="1" applyFont="1" applyBorder="1" applyProtection="1">
      <alignment vertical="center"/>
      <protection locked="0"/>
    </xf>
    <xf numFmtId="49" fontId="22" fillId="0" borderId="39" xfId="0" applyNumberFormat="1" applyFont="1" applyBorder="1" applyProtection="1">
      <alignment vertical="center"/>
      <protection locked="0"/>
    </xf>
    <xf numFmtId="0" fontId="29" fillId="7" borderId="15" xfId="0" applyFont="1" applyFill="1" applyBorder="1" applyAlignment="1" applyProtection="1">
      <alignment horizontal="center" vertical="center"/>
      <protection locked="0"/>
    </xf>
    <xf numFmtId="0" fontId="35" fillId="7" borderId="18" xfId="0" applyFont="1" applyFill="1" applyBorder="1" applyAlignment="1" applyProtection="1">
      <alignment vertical="center" shrinkToFit="1"/>
      <protection locked="0"/>
    </xf>
    <xf numFmtId="0" fontId="18" fillId="7" borderId="4" xfId="0" applyFont="1" applyFill="1" applyBorder="1" applyAlignment="1">
      <alignment vertical="center" shrinkToFit="1"/>
    </xf>
    <xf numFmtId="0" fontId="22" fillId="0" borderId="4" xfId="0" applyFont="1" applyBorder="1" applyAlignment="1" applyProtection="1">
      <alignment horizontal="center" vertical="center"/>
      <protection locked="0"/>
    </xf>
    <xf numFmtId="0" fontId="29" fillId="7" borderId="41" xfId="0" applyFont="1" applyFill="1" applyBorder="1" applyAlignment="1" applyProtection="1">
      <alignment horizontal="center" vertical="center"/>
      <protection locked="0"/>
    </xf>
    <xf numFmtId="0" fontId="30" fillId="7" borderId="41" xfId="0" applyFont="1" applyFill="1" applyBorder="1" applyAlignment="1" applyProtection="1">
      <alignment horizontal="center" vertical="center"/>
      <protection locked="0"/>
    </xf>
    <xf numFmtId="0" fontId="22" fillId="0" borderId="42" xfId="0" applyFont="1" applyBorder="1" applyProtection="1">
      <alignment vertical="center"/>
      <protection locked="0"/>
    </xf>
    <xf numFmtId="0" fontId="22" fillId="0" borderId="43" xfId="0" applyFont="1" applyBorder="1" applyProtection="1">
      <alignment vertical="center"/>
      <protection locked="0"/>
    </xf>
    <xf numFmtId="0" fontId="22" fillId="0" borderId="44" xfId="0" applyFont="1" applyBorder="1" applyProtection="1">
      <alignment vertical="center"/>
      <protection locked="0"/>
    </xf>
    <xf numFmtId="0" fontId="36" fillId="0" borderId="4" xfId="0" applyFont="1" applyBorder="1" applyProtection="1">
      <alignment vertical="center"/>
      <protection locked="0"/>
    </xf>
    <xf numFmtId="0" fontId="0" fillId="10" borderId="0" xfId="0" applyFill="1">
      <alignment vertical="center"/>
    </xf>
    <xf numFmtId="0" fontId="37" fillId="10" borderId="4" xfId="0" applyFont="1" applyFill="1" applyBorder="1">
      <alignment vertical="center"/>
    </xf>
    <xf numFmtId="0" fontId="3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0" applyFont="1">
      <alignment vertical="center"/>
    </xf>
    <xf numFmtId="0" fontId="41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shrinkToFit="1"/>
    </xf>
    <xf numFmtId="0" fontId="41" fillId="0" borderId="55" xfId="0" applyFont="1" applyBorder="1">
      <alignment vertical="center"/>
    </xf>
    <xf numFmtId="0" fontId="2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7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22" fillId="0" borderId="56" xfId="0" applyFont="1" applyBorder="1" applyProtection="1">
      <alignment vertical="center"/>
      <protection locked="0"/>
    </xf>
    <xf numFmtId="0" fontId="22" fillId="0" borderId="57" xfId="0" applyFont="1" applyBorder="1" applyProtection="1">
      <alignment vertical="center"/>
      <protection locked="0"/>
    </xf>
    <xf numFmtId="0" fontId="22" fillId="0" borderId="58" xfId="0" applyFont="1" applyBorder="1" applyProtection="1">
      <alignment vertical="center"/>
      <protection locked="0"/>
    </xf>
    <xf numFmtId="0" fontId="22" fillId="0" borderId="59" xfId="0" applyFont="1" applyBorder="1" applyProtection="1">
      <alignment vertical="center"/>
      <protection locked="0"/>
    </xf>
    <xf numFmtId="0" fontId="45" fillId="0" borderId="4" xfId="0" applyFont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11" fillId="0" borderId="47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48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9" xfId="0" applyFont="1" applyBorder="1" applyAlignment="1">
      <alignment horizontal="justify" vertical="center" wrapText="1"/>
    </xf>
    <xf numFmtId="0" fontId="11" fillId="0" borderId="50" xfId="0" applyFont="1" applyBorder="1" applyAlignment="1">
      <alignment horizontal="justify" vertical="center" wrapText="1"/>
    </xf>
    <xf numFmtId="0" fontId="11" fillId="0" borderId="5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12" fillId="6" borderId="0" xfId="0" applyFont="1" applyFill="1" applyAlignment="1">
      <alignment horizontal="left" vertical="top" wrapText="1"/>
    </xf>
    <xf numFmtId="0" fontId="43" fillId="0" borderId="0" xfId="0" applyFont="1" applyAlignment="1">
      <alignment horizontal="center"/>
    </xf>
    <xf numFmtId="0" fontId="29" fillId="7" borderId="45" xfId="0" applyFont="1" applyFill="1" applyBorder="1" applyAlignment="1" applyProtection="1">
      <alignment horizontal="center" vertical="center"/>
      <protection locked="0"/>
    </xf>
    <xf numFmtId="0" fontId="29" fillId="7" borderId="46" xfId="0" applyFont="1" applyFill="1" applyBorder="1" applyAlignment="1" applyProtection="1">
      <alignment horizontal="center" vertical="center"/>
      <protection locked="0"/>
    </xf>
    <xf numFmtId="0" fontId="29" fillId="9" borderId="45" xfId="0" applyFont="1" applyFill="1" applyBorder="1" applyAlignment="1" applyProtection="1">
      <alignment horizontal="center" vertical="center" wrapText="1"/>
      <protection locked="0"/>
    </xf>
    <xf numFmtId="0" fontId="29" fillId="9" borderId="46" xfId="0" applyFont="1" applyFill="1" applyBorder="1" applyAlignment="1" applyProtection="1">
      <alignment horizontal="center" vertical="center" wrapText="1"/>
      <protection locked="0"/>
    </xf>
    <xf numFmtId="0" fontId="29" fillId="7" borderId="53" xfId="0" applyFont="1" applyFill="1" applyBorder="1" applyAlignment="1" applyProtection="1">
      <alignment horizontal="center" vertical="center" shrinkToFit="1"/>
      <protection locked="0"/>
    </xf>
    <xf numFmtId="0" fontId="29" fillId="7" borderId="54" xfId="0" applyFont="1" applyFill="1" applyBorder="1" applyAlignment="1" applyProtection="1">
      <alignment horizontal="center" vertical="center" shrinkToFit="1"/>
      <protection locked="0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 2" xfId="5" xr:uid="{00000000-0005-0000-0000-000004000000}"/>
    <cellStyle name="金額" xfId="6" xr:uid="{00000000-0005-0000-0000-000005000000}"/>
    <cellStyle name="標準" xfId="0" builtinId="0"/>
    <cellStyle name="標準 2" xfId="7" xr:uid="{00000000-0005-0000-0000-000007000000}"/>
  </cellStyles>
  <dxfs count="1"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28</xdr:row>
      <xdr:rowOff>0</xdr:rowOff>
    </xdr:from>
    <xdr:to>
      <xdr:col>18</xdr:col>
      <xdr:colOff>510540</xdr:colOff>
      <xdr:row>34</xdr:row>
      <xdr:rowOff>131445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B327D32E-BB35-4BF6-B5CC-5EFEA904425B}"/>
            </a:ext>
          </a:extLst>
        </xdr:cNvPr>
        <xdr:cNvSpPr/>
      </xdr:nvSpPr>
      <xdr:spPr>
        <a:xfrm>
          <a:off x="6225540" y="5250180"/>
          <a:ext cx="6957060" cy="116776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Ｒ</a:t>
          </a:r>
          <a:r>
            <a:rPr kumimoji="1" lang="en-US" altLang="ja-JP" sz="1100"/>
            <a:t>7</a:t>
          </a:r>
          <a:r>
            <a:rPr kumimoji="1" lang="ja-JP" altLang="en-US" sz="1100"/>
            <a:t>年度　　オープン男子１００ｍ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　　　　　　　オープン女子１００ｍ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　　　　　　　別にコード割りしています。お間違いないように　人数によっては分けずに実施するケースもあります　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また</a:t>
          </a:r>
          <a:r>
            <a:rPr kumimoji="1" lang="en-US" altLang="ja-JP" sz="1100"/>
            <a:t>OP</a:t>
          </a:r>
          <a:r>
            <a:rPr kumimoji="1" lang="ja-JP" altLang="en-US" sz="1100"/>
            <a:t>種目のエクセルセルに黄色付けしていただけると助かります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各選手、</a:t>
          </a:r>
          <a:r>
            <a:rPr kumimoji="1" lang="en-US" altLang="ja-JP" sz="1100"/>
            <a:t>OP</a:t>
          </a:r>
          <a:r>
            <a:rPr kumimoji="1" lang="ja-JP" altLang="en-US" sz="1100"/>
            <a:t>種目を含め一人２種目以内です</a:t>
          </a: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役員・補助員シートへの記入もお忘れず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89535</xdr:colOff>
      <xdr:row>2</xdr:row>
      <xdr:rowOff>0</xdr:rowOff>
    </xdr:from>
    <xdr:to>
      <xdr:col>18</xdr:col>
      <xdr:colOff>92085</xdr:colOff>
      <xdr:row>2</xdr:row>
      <xdr:rowOff>12769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8657665" y="2554941"/>
          <a:ext cx="4482" cy="47737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31713</xdr:colOff>
      <xdr:row>11</xdr:row>
      <xdr:rowOff>89984</xdr:rowOff>
    </xdr:from>
    <xdr:to>
      <xdr:col>33</xdr:col>
      <xdr:colOff>636860</xdr:colOff>
      <xdr:row>20</xdr:row>
      <xdr:rowOff>55459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67177" y="2420471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33</xdr:col>
      <xdr:colOff>31712</xdr:colOff>
      <xdr:row>33</xdr:row>
      <xdr:rowOff>0</xdr:rowOff>
    </xdr:from>
    <xdr:to>
      <xdr:col>33</xdr:col>
      <xdr:colOff>636859</xdr:colOff>
      <xdr:row>41</xdr:row>
      <xdr:rowOff>51359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9767176" y="6196853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33</xdr:col>
      <xdr:colOff>31713</xdr:colOff>
      <xdr:row>59</xdr:row>
      <xdr:rowOff>82587</xdr:rowOff>
    </xdr:from>
    <xdr:to>
      <xdr:col>33</xdr:col>
      <xdr:colOff>636860</xdr:colOff>
      <xdr:row>68</xdr:row>
      <xdr:rowOff>49839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9767177" y="11015382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33</xdr:col>
      <xdr:colOff>29360</xdr:colOff>
      <xdr:row>87</xdr:row>
      <xdr:rowOff>0</xdr:rowOff>
    </xdr:from>
    <xdr:to>
      <xdr:col>33</xdr:col>
      <xdr:colOff>657683</xdr:colOff>
      <xdr:row>95</xdr:row>
      <xdr:rowOff>38259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9789589" y="15878735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B1:Y97"/>
  <sheetViews>
    <sheetView showGridLines="0" tabSelected="1" view="pageBreakPreview" topLeftCell="A19" zoomScaleNormal="100" workbookViewId="0">
      <pane ySplit="6" topLeftCell="A25" activePane="bottomLeft" state="frozen"/>
      <selection activeCell="A19" sqref="A19"/>
      <selection pane="bottomLeft" activeCell="Q38" sqref="Q38"/>
    </sheetView>
  </sheetViews>
  <sheetFormatPr defaultColWidth="6.109375" defaultRowHeight="12" x14ac:dyDescent="0.2"/>
  <cols>
    <col min="1" max="2" width="6.109375" style="3" customWidth="1"/>
    <col min="3" max="3" width="7.88671875" style="3" customWidth="1"/>
    <col min="4" max="4" width="9.33203125" style="3" customWidth="1"/>
    <col min="5" max="5" width="6.109375" style="3" customWidth="1"/>
    <col min="6" max="7" width="16.88671875" style="3" customWidth="1"/>
    <col min="8" max="8" width="9.77734375" style="3" customWidth="1"/>
    <col min="9" max="9" width="4.33203125" style="3" customWidth="1"/>
    <col min="10" max="10" width="7.33203125" style="3" customWidth="1"/>
    <col min="11" max="11" width="8.77734375" style="3" customWidth="1"/>
    <col min="12" max="12" width="6.77734375" style="3" customWidth="1"/>
    <col min="13" max="13" width="13" style="3" customWidth="1"/>
    <col min="14" max="14" width="11.6640625" style="3" customWidth="1"/>
    <col min="15" max="15" width="12.88671875" style="3" customWidth="1"/>
    <col min="16" max="16" width="13.88671875" style="3" customWidth="1"/>
    <col min="17" max="17" width="19.33203125" style="3" customWidth="1"/>
    <col min="18" max="18" width="7.6640625" style="3" customWidth="1"/>
    <col min="19" max="19" width="14.77734375" style="3" customWidth="1"/>
    <col min="20" max="20" width="9.88671875" style="3" customWidth="1"/>
    <col min="21" max="21" width="5.109375" style="3" customWidth="1"/>
    <col min="22" max="16384" width="6.109375" style="3"/>
  </cols>
  <sheetData>
    <row r="1" spans="2:15" ht="23.4" x14ac:dyDescent="0.3">
      <c r="B1" s="153" t="s">
        <v>409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2:15" ht="12.6" thickBot="1" x14ac:dyDescent="0.25"/>
    <row r="3" spans="2:15" ht="22.65" customHeight="1" x14ac:dyDescent="0.2">
      <c r="B3" s="154" t="s">
        <v>423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6"/>
    </row>
    <row r="4" spans="2:15" ht="22.65" customHeight="1" x14ac:dyDescent="0.2">
      <c r="B4" s="157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9"/>
    </row>
    <row r="5" spans="2:15" ht="22.65" customHeight="1" x14ac:dyDescent="0.2"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9"/>
    </row>
    <row r="6" spans="2:15" ht="22.65" customHeight="1" thickBot="1" x14ac:dyDescent="0.25">
      <c r="B6" s="160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2"/>
    </row>
    <row r="7" spans="2:15" x14ac:dyDescent="0.2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2:15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2:15" x14ac:dyDescent="0.2">
      <c r="B9" s="164" t="s">
        <v>3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</row>
    <row r="10" spans="2:15" x14ac:dyDescent="0.2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2:15" x14ac:dyDescent="0.2">
      <c r="B11" s="163" t="s">
        <v>9</v>
      </c>
      <c r="C11" s="16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2:15" x14ac:dyDescent="0.15">
      <c r="B12" s="8" t="s">
        <v>291</v>
      </c>
      <c r="C12" s="8"/>
      <c r="D12" s="8"/>
      <c r="E12" s="8"/>
      <c r="F12" s="8"/>
      <c r="G12" s="8"/>
      <c r="H12" s="8"/>
      <c r="I12" s="8"/>
    </row>
    <row r="13" spans="2:15" x14ac:dyDescent="0.15">
      <c r="B13" s="8" t="s">
        <v>10</v>
      </c>
      <c r="C13" s="8"/>
      <c r="D13" s="8"/>
      <c r="E13" s="8"/>
      <c r="F13" s="8"/>
      <c r="G13" s="8"/>
      <c r="H13" s="8"/>
      <c r="I13" s="8"/>
    </row>
    <row r="14" spans="2:15" x14ac:dyDescent="0.15">
      <c r="B14" s="8" t="s">
        <v>11</v>
      </c>
      <c r="C14" s="8"/>
      <c r="D14" s="8"/>
      <c r="E14" s="8"/>
      <c r="F14" s="8"/>
      <c r="G14" s="8"/>
      <c r="H14" s="8"/>
      <c r="I14" s="8"/>
    </row>
    <row r="15" spans="2:15" x14ac:dyDescent="0.15">
      <c r="B15" s="8" t="s">
        <v>292</v>
      </c>
      <c r="C15" s="8"/>
      <c r="D15" s="8"/>
      <c r="E15" s="8"/>
      <c r="F15" s="8"/>
      <c r="G15" s="8"/>
      <c r="H15" s="8"/>
      <c r="I15" s="8"/>
    </row>
    <row r="16" spans="2:15" x14ac:dyDescent="0.15">
      <c r="B16" s="8" t="s">
        <v>293</v>
      </c>
      <c r="C16" s="8"/>
      <c r="D16" s="8"/>
      <c r="E16" s="8"/>
      <c r="F16" s="8"/>
      <c r="G16" s="8"/>
      <c r="H16" s="8"/>
      <c r="I16" s="8"/>
    </row>
    <row r="17" spans="2:25" x14ac:dyDescent="0.15">
      <c r="B17" s="8" t="s">
        <v>14</v>
      </c>
      <c r="C17" s="8"/>
      <c r="D17" s="8"/>
      <c r="E17" s="8"/>
      <c r="F17" s="8"/>
      <c r="G17" s="8"/>
      <c r="H17" s="8"/>
      <c r="I17" s="8"/>
    </row>
    <row r="18" spans="2:25" x14ac:dyDescent="0.15">
      <c r="B18" s="9" t="s">
        <v>15</v>
      </c>
      <c r="C18" s="8"/>
      <c r="D18" s="8"/>
      <c r="E18" s="8"/>
      <c r="F18" s="8"/>
      <c r="G18" s="8"/>
      <c r="H18" s="8"/>
      <c r="I18" s="8"/>
    </row>
    <row r="19" spans="2:25" x14ac:dyDescent="0.15">
      <c r="B19" s="9"/>
      <c r="C19" s="8"/>
      <c r="D19" s="165" t="s">
        <v>534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</row>
    <row r="20" spans="2:25" x14ac:dyDescent="0.15">
      <c r="B20" s="9"/>
      <c r="C20" s="8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</row>
    <row r="21" spans="2:25" ht="19.2" x14ac:dyDescent="0.25">
      <c r="B21" s="12" t="s">
        <v>12</v>
      </c>
      <c r="C21" s="8"/>
      <c r="D21" s="8"/>
      <c r="E21" s="8"/>
      <c r="F21" s="8"/>
      <c r="G21" s="8"/>
      <c r="H21" s="8"/>
      <c r="I21" s="8"/>
    </row>
    <row r="22" spans="2:25" x14ac:dyDescent="0.2">
      <c r="C22" s="22" t="s">
        <v>396</v>
      </c>
      <c r="D22" s="22" t="s">
        <v>397</v>
      </c>
      <c r="E22" s="22" t="s">
        <v>398</v>
      </c>
      <c r="F22" s="22" t="s">
        <v>399</v>
      </c>
      <c r="G22" s="22" t="s">
        <v>428</v>
      </c>
      <c r="H22" s="22" t="s">
        <v>460</v>
      </c>
      <c r="I22" s="22" t="s">
        <v>461</v>
      </c>
      <c r="J22" s="22" t="s">
        <v>433</v>
      </c>
      <c r="K22" s="22" t="s">
        <v>434</v>
      </c>
      <c r="L22" s="22" t="s">
        <v>435</v>
      </c>
      <c r="M22" s="22" t="s">
        <v>438</v>
      </c>
      <c r="N22" s="22" t="s">
        <v>462</v>
      </c>
      <c r="O22" s="22" t="s">
        <v>438</v>
      </c>
      <c r="P22" s="22" t="s">
        <v>462</v>
      </c>
      <c r="Q22" s="22" t="s">
        <v>438</v>
      </c>
      <c r="R22" s="22" t="s">
        <v>477</v>
      </c>
      <c r="S22" s="22" t="s">
        <v>462</v>
      </c>
    </row>
    <row r="23" spans="2:25" ht="23.25" customHeight="1" x14ac:dyDescent="0.2">
      <c r="B23" s="151" t="s">
        <v>118</v>
      </c>
      <c r="C23" s="36" t="s">
        <v>121</v>
      </c>
      <c r="D23" s="37" t="s">
        <v>4</v>
      </c>
      <c r="E23" s="37" t="s">
        <v>120</v>
      </c>
      <c r="F23" s="37" t="s">
        <v>0</v>
      </c>
      <c r="G23" s="37" t="s">
        <v>458</v>
      </c>
      <c r="H23" s="37" t="s">
        <v>119</v>
      </c>
      <c r="I23" s="37" t="s">
        <v>122</v>
      </c>
      <c r="J23" s="37" t="s">
        <v>306</v>
      </c>
      <c r="K23" s="37" t="s">
        <v>410</v>
      </c>
      <c r="L23" s="36" t="s">
        <v>348</v>
      </c>
      <c r="M23" s="36" t="s">
        <v>321</v>
      </c>
      <c r="N23" s="38" t="s">
        <v>441</v>
      </c>
      <c r="O23" s="36" t="s">
        <v>322</v>
      </c>
      <c r="P23" s="36" t="s">
        <v>440</v>
      </c>
      <c r="Q23" s="36" t="s">
        <v>417</v>
      </c>
      <c r="R23" s="36" t="s">
        <v>390</v>
      </c>
      <c r="S23" s="38" t="s">
        <v>440</v>
      </c>
      <c r="X23" s="18"/>
      <c r="Y23" s="18"/>
    </row>
    <row r="24" spans="2:25" ht="18.75" customHeight="1" x14ac:dyDescent="0.2">
      <c r="B24" s="152"/>
      <c r="C24" s="125" t="s">
        <v>312</v>
      </c>
      <c r="D24" s="33"/>
      <c r="E24" s="33" t="s">
        <v>310</v>
      </c>
      <c r="F24" s="33" t="s">
        <v>311</v>
      </c>
      <c r="G24" s="33" t="s">
        <v>463</v>
      </c>
      <c r="H24" s="34" t="s">
        <v>422</v>
      </c>
      <c r="I24" s="33">
        <v>3</v>
      </c>
      <c r="J24" s="33">
        <v>1991</v>
      </c>
      <c r="K24" s="33">
        <v>101</v>
      </c>
      <c r="L24" s="33" t="s">
        <v>309</v>
      </c>
      <c r="M24" s="33" t="s">
        <v>387</v>
      </c>
      <c r="N24" s="33">
        <v>10.24</v>
      </c>
      <c r="O24" s="33" t="s">
        <v>388</v>
      </c>
      <c r="P24" s="35" t="s">
        <v>352</v>
      </c>
      <c r="Q24" s="33" t="s">
        <v>389</v>
      </c>
      <c r="R24" s="34" t="s">
        <v>391</v>
      </c>
      <c r="S24" s="33">
        <v>47.12</v>
      </c>
      <c r="X24" s="19"/>
      <c r="Y24" s="19"/>
    </row>
    <row r="25" spans="2:25" x14ac:dyDescent="0.2">
      <c r="V25" s="20"/>
    </row>
    <row r="29" spans="2:25" ht="19.2" x14ac:dyDescent="0.2">
      <c r="B29" s="13" t="s">
        <v>13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25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25" ht="14.4" x14ac:dyDescent="0.2">
      <c r="B31" s="15" t="s">
        <v>392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2:25" x14ac:dyDescent="0.15">
      <c r="C32" s="8" t="s">
        <v>430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2:16" x14ac:dyDescent="0.15">
      <c r="C33" s="8" t="s">
        <v>424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2:16" x14ac:dyDescent="0.1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2:16" ht="14.4" x14ac:dyDescent="0.2">
      <c r="B35" s="15" t="s">
        <v>393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 x14ac:dyDescent="0.15">
      <c r="C36" s="8" t="s">
        <v>425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 x14ac:dyDescent="0.15">
      <c r="C37" s="8" t="s">
        <v>426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2:16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2:16" ht="14.4" x14ac:dyDescent="0.2">
      <c r="B39" s="14" t="s">
        <v>394</v>
      </c>
      <c r="C39" s="1"/>
      <c r="D39" s="1"/>
      <c r="E39" s="1"/>
      <c r="F39" s="1"/>
      <c r="G39" s="1"/>
      <c r="H39" s="1"/>
      <c r="I39" s="1"/>
      <c r="J39" s="10"/>
      <c r="K39" s="10"/>
      <c r="L39" s="10"/>
      <c r="M39" s="10"/>
      <c r="N39" s="10"/>
      <c r="O39" s="10"/>
      <c r="P39" s="10"/>
    </row>
    <row r="40" spans="2:16" x14ac:dyDescent="0.15">
      <c r="C40" s="1" t="s">
        <v>427</v>
      </c>
      <c r="D40" s="1"/>
      <c r="E40" s="1"/>
      <c r="F40" s="1"/>
      <c r="G40" s="1"/>
      <c r="H40" s="1"/>
      <c r="I40" s="1"/>
      <c r="J40" s="8"/>
      <c r="K40" s="8"/>
      <c r="L40" s="8"/>
      <c r="M40" s="8"/>
      <c r="N40" s="8"/>
      <c r="O40" s="8"/>
      <c r="P40" s="8"/>
    </row>
    <row r="41" spans="2:16" x14ac:dyDescent="0.15">
      <c r="C41" s="8" t="s">
        <v>464</v>
      </c>
      <c r="E41" s="1"/>
      <c r="F41" s="1"/>
      <c r="G41" s="1"/>
      <c r="H41" s="1"/>
      <c r="I41" s="1"/>
      <c r="J41" s="8"/>
      <c r="K41" s="8"/>
      <c r="L41" s="8"/>
      <c r="M41" s="8"/>
      <c r="N41" s="8"/>
      <c r="O41" s="8"/>
      <c r="P41" s="8"/>
    </row>
    <row r="42" spans="2:16" ht="11.25" customHeight="1" x14ac:dyDescent="0.15">
      <c r="B42" s="1"/>
      <c r="C42" s="1"/>
      <c r="D42" s="1"/>
      <c r="E42" s="1"/>
      <c r="F42" s="1"/>
      <c r="G42" s="1"/>
      <c r="H42" s="1"/>
      <c r="I42" s="1"/>
      <c r="J42" s="8"/>
      <c r="K42" s="8"/>
      <c r="L42" s="8"/>
      <c r="M42" s="8"/>
      <c r="N42" s="8"/>
      <c r="O42" s="8"/>
      <c r="P42" s="8"/>
    </row>
    <row r="43" spans="2:16" ht="14.4" x14ac:dyDescent="0.2">
      <c r="B43" s="14" t="s">
        <v>395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6" x14ac:dyDescent="0.2">
      <c r="C44" s="1" t="s">
        <v>400</v>
      </c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6" x14ac:dyDescent="0.15">
      <c r="C45" s="8" t="s">
        <v>465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2:16" x14ac:dyDescent="0.1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2:16" ht="14.4" x14ac:dyDescent="0.2">
      <c r="B47" s="14" t="s">
        <v>468</v>
      </c>
      <c r="C47" s="1" t="s">
        <v>458</v>
      </c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6" x14ac:dyDescent="0.2">
      <c r="C48" s="1" t="s">
        <v>466</v>
      </c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6" x14ac:dyDescent="0.15">
      <c r="C49" s="8" t="s">
        <v>467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 x14ac:dyDescent="0.15">
      <c r="B50" s="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ht="14.4" x14ac:dyDescent="0.2">
      <c r="B51" s="14" t="s">
        <v>469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6" x14ac:dyDescent="0.2">
      <c r="C52" s="1" t="s">
        <v>429</v>
      </c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6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6" ht="14.4" x14ac:dyDescent="0.2">
      <c r="B54" s="14" t="s">
        <v>470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6" x14ac:dyDescent="0.2">
      <c r="C55" s="1" t="s">
        <v>431</v>
      </c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6" x14ac:dyDescent="0.2">
      <c r="C56" s="1" t="s">
        <v>451</v>
      </c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6" x14ac:dyDescent="0.2">
      <c r="C57" s="1" t="s">
        <v>432</v>
      </c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6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6" ht="14.4" x14ac:dyDescent="0.2">
      <c r="B59" s="14" t="s">
        <v>471</v>
      </c>
      <c r="C59" s="1"/>
      <c r="D59" s="1"/>
      <c r="E59" s="1"/>
      <c r="F59" s="1"/>
      <c r="G59" s="1"/>
      <c r="H59" s="1"/>
      <c r="I59" s="1"/>
      <c r="J59" s="10"/>
      <c r="K59" s="10"/>
      <c r="L59" s="10"/>
      <c r="M59" s="10"/>
      <c r="N59" s="10"/>
      <c r="O59" s="10"/>
      <c r="P59" s="10"/>
    </row>
    <row r="60" spans="2:16" x14ac:dyDescent="0.15">
      <c r="C60" s="1" t="s">
        <v>401</v>
      </c>
      <c r="D60" s="1"/>
      <c r="E60" s="1"/>
      <c r="F60" s="1"/>
      <c r="G60" s="1"/>
      <c r="H60" s="1"/>
      <c r="I60" s="1"/>
      <c r="J60" s="8"/>
      <c r="K60" s="8"/>
      <c r="L60" s="8"/>
      <c r="M60" s="8"/>
      <c r="N60" s="8"/>
      <c r="O60" s="8"/>
      <c r="P60" s="8"/>
    </row>
    <row r="61" spans="2:16" ht="11.25" customHeight="1" x14ac:dyDescent="0.15">
      <c r="B61" s="1"/>
      <c r="C61" s="1"/>
      <c r="D61" s="1"/>
      <c r="E61" s="1"/>
      <c r="F61" s="1"/>
      <c r="G61" s="1"/>
      <c r="H61" s="1"/>
      <c r="I61" s="1"/>
      <c r="J61" s="8"/>
      <c r="K61" s="8"/>
      <c r="L61" s="8"/>
      <c r="M61" s="8"/>
      <c r="N61" s="8"/>
      <c r="O61" s="8"/>
      <c r="P61" s="8"/>
    </row>
    <row r="62" spans="2:16" ht="14.4" x14ac:dyDescent="0.15">
      <c r="B62" s="14" t="s">
        <v>472</v>
      </c>
      <c r="C62" s="1"/>
      <c r="D62" s="1"/>
      <c r="E62" s="1"/>
      <c r="F62" s="1"/>
      <c r="G62" s="1"/>
      <c r="H62" s="1"/>
      <c r="I62" s="1"/>
      <c r="J62" s="8"/>
      <c r="K62" s="8"/>
      <c r="L62" s="8"/>
      <c r="M62" s="8"/>
      <c r="N62" s="8"/>
      <c r="O62" s="8"/>
      <c r="P62" s="8"/>
    </row>
    <row r="63" spans="2:16" ht="14.4" x14ac:dyDescent="0.15">
      <c r="B63" s="14"/>
      <c r="C63" s="1" t="s">
        <v>436</v>
      </c>
      <c r="D63" s="1"/>
      <c r="E63" s="1"/>
      <c r="F63" s="1"/>
      <c r="G63" s="1"/>
      <c r="H63" s="1"/>
      <c r="I63" s="1"/>
      <c r="J63" s="8"/>
      <c r="K63" s="8"/>
      <c r="L63" s="8"/>
      <c r="M63" s="8"/>
      <c r="N63" s="8"/>
      <c r="O63" s="8"/>
      <c r="P63" s="8"/>
    </row>
    <row r="64" spans="2:16" ht="14.4" x14ac:dyDescent="0.15">
      <c r="B64" s="14"/>
      <c r="C64" s="1" t="s">
        <v>437</v>
      </c>
      <c r="D64" s="1"/>
      <c r="E64" s="1"/>
      <c r="F64" s="1"/>
      <c r="G64" s="1"/>
      <c r="H64" s="1"/>
      <c r="I64" s="1"/>
      <c r="J64" s="8"/>
      <c r="K64" s="8"/>
      <c r="L64" s="8"/>
      <c r="M64" s="8"/>
      <c r="N64" s="8"/>
      <c r="O64" s="8"/>
      <c r="P64" s="8"/>
    </row>
    <row r="65" spans="2:16" ht="11.25" customHeight="1" x14ac:dyDescent="0.15">
      <c r="B65" s="1"/>
      <c r="C65" s="1"/>
      <c r="D65" s="1"/>
      <c r="E65" s="1"/>
      <c r="F65" s="1"/>
      <c r="G65" s="1"/>
      <c r="H65" s="1"/>
      <c r="I65" s="1"/>
      <c r="J65" s="8"/>
      <c r="K65" s="8"/>
      <c r="L65" s="8"/>
      <c r="M65" s="8"/>
      <c r="N65" s="8"/>
      <c r="O65" s="8"/>
      <c r="P65" s="8"/>
    </row>
    <row r="66" spans="2:16" ht="14.4" x14ac:dyDescent="0.15">
      <c r="B66" s="14" t="s">
        <v>473</v>
      </c>
      <c r="C66" s="1"/>
      <c r="D66" s="1"/>
      <c r="E66" s="1"/>
      <c r="F66" s="1"/>
      <c r="G66" s="1"/>
      <c r="H66" s="1"/>
      <c r="I66" s="1"/>
      <c r="J66" s="8"/>
      <c r="K66" s="8"/>
      <c r="L66" s="8"/>
      <c r="M66" s="8"/>
      <c r="N66" s="8"/>
      <c r="O66" s="8"/>
      <c r="P66" s="8"/>
    </row>
    <row r="67" spans="2:16" x14ac:dyDescent="0.2">
      <c r="C67" s="1" t="s">
        <v>402</v>
      </c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6" x14ac:dyDescent="0.15">
      <c r="B68" s="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6" ht="14.4" x14ac:dyDescent="0.2">
      <c r="B69" s="14" t="s">
        <v>475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6" x14ac:dyDescent="0.2">
      <c r="C70" s="1" t="s">
        <v>439</v>
      </c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6" x14ac:dyDescent="0.15">
      <c r="C71" s="9" t="s">
        <v>403</v>
      </c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6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6" ht="14.4" x14ac:dyDescent="0.2">
      <c r="B73" s="14" t="s">
        <v>474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6" x14ac:dyDescent="0.2">
      <c r="C74" s="1" t="s">
        <v>442</v>
      </c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6" x14ac:dyDescent="0.15">
      <c r="C75" s="8" t="s">
        <v>404</v>
      </c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6" x14ac:dyDescent="0.2">
      <c r="C76" s="21" t="s">
        <v>405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">
      <c r="B77" s="1"/>
      <c r="C77" s="1" t="s">
        <v>351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">
      <c r="B78" s="1"/>
      <c r="C78" s="1" t="s">
        <v>350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">
      <c r="B79" s="1"/>
      <c r="C79" s="1" t="s">
        <v>349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2">
      <c r="B80" s="1"/>
      <c r="C80" s="1" t="s">
        <v>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3" x14ac:dyDescent="0.15">
      <c r="B81" s="8"/>
      <c r="C81" s="8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4" x14ac:dyDescent="0.2">
      <c r="B82" s="14" t="s">
        <v>476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15">
      <c r="C83" s="8" t="s">
        <v>406</v>
      </c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">
      <c r="C84" s="1" t="s">
        <v>443</v>
      </c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">
      <c r="B85" s="1"/>
      <c r="C85" s="1" t="s">
        <v>408</v>
      </c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">
      <c r="C88" s="1"/>
      <c r="D88" s="1"/>
      <c r="E88" s="1"/>
    </row>
    <row r="89" spans="2:13" x14ac:dyDescent="0.2">
      <c r="C89" s="1"/>
      <c r="D89" s="1"/>
      <c r="E89" s="1"/>
    </row>
    <row r="92" spans="2:13" ht="14.4" x14ac:dyDescent="0.2">
      <c r="B92" s="1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C96" s="1"/>
      <c r="D96" s="1"/>
      <c r="E96" s="1"/>
    </row>
    <row r="97" spans="3:5" x14ac:dyDescent="0.2">
      <c r="C97" s="1"/>
      <c r="D97" s="1"/>
      <c r="E97" s="1"/>
    </row>
  </sheetData>
  <customSheetViews>
    <customSheetView guid="{E5A29513-AF19-4198-AFD1-5EC9C2566FB3}" showPageBreaks="1" showGridLines="0" printArea="1" view="pageBreakPreview" topLeftCell="E25">
      <selection activeCell="C76" sqref="C76"/>
      <pageMargins left="0.75" right="0.75" top="1" bottom="1" header="0.51200000000000001" footer="0.51200000000000001"/>
      <pageSetup paperSize="9" scale="38" orientation="portrait" r:id="rId1"/>
      <headerFooter alignWithMargins="0"/>
    </customSheetView>
  </customSheetViews>
  <mergeCells count="6">
    <mergeCell ref="B23:B24"/>
    <mergeCell ref="B1:O1"/>
    <mergeCell ref="B3:O6"/>
    <mergeCell ref="B11:C11"/>
    <mergeCell ref="B9:O9"/>
    <mergeCell ref="D19:Q20"/>
  </mergeCells>
  <phoneticPr fontId="1"/>
  <dataValidations count="1">
    <dataValidation imeMode="halfKatakana" allowBlank="1" showInputMessage="1" showErrorMessage="1" sqref="F24:G24" xr:uid="{00000000-0002-0000-0000-000000000000}"/>
  </dataValidations>
  <pageMargins left="0.75" right="0.75" top="1" bottom="1" header="0.51200000000000001" footer="0.51200000000000001"/>
  <pageSetup paperSize="9" scale="3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BB495"/>
  <sheetViews>
    <sheetView topLeftCell="A3" zoomScale="85" workbookViewId="0">
      <selection activeCell="F17" sqref="F17"/>
    </sheetView>
  </sheetViews>
  <sheetFormatPr defaultColWidth="8.88671875" defaultRowHeight="14.4" x14ac:dyDescent="0.2"/>
  <cols>
    <col min="1" max="1" width="5.6640625" style="28" customWidth="1"/>
    <col min="2" max="2" width="7.33203125" style="28" customWidth="1"/>
    <col min="3" max="3" width="12.6640625" style="28" customWidth="1"/>
    <col min="4" max="4" width="12.6640625" style="28" hidden="1" customWidth="1"/>
    <col min="5" max="5" width="6.109375" style="28" customWidth="1"/>
    <col min="6" max="6" width="14.44140625" style="28" customWidth="1"/>
    <col min="7" max="7" width="13.33203125" style="28" customWidth="1"/>
    <col min="8" max="8" width="6.21875" style="28" hidden="1" customWidth="1"/>
    <col min="9" max="9" width="15.6640625" style="28" customWidth="1"/>
    <col min="10" max="10" width="9.109375" style="28" customWidth="1"/>
    <col min="11" max="11" width="5.77734375" style="28" customWidth="1"/>
    <col min="12" max="12" width="5.88671875" style="28" customWidth="1"/>
    <col min="13" max="13" width="4.77734375" style="28" customWidth="1"/>
    <col min="14" max="14" width="8.109375" style="28" customWidth="1"/>
    <col min="15" max="15" width="8" style="47" customWidth="1"/>
    <col min="16" max="16" width="9.88671875" style="28" customWidth="1"/>
    <col min="17" max="17" width="22.88671875" style="28" customWidth="1"/>
    <col min="18" max="18" width="5.88671875" style="28" customWidth="1"/>
    <col min="19" max="19" width="12.33203125" style="28" customWidth="1"/>
    <col min="20" max="20" width="8.88671875" style="28" hidden="1" customWidth="1"/>
    <col min="21" max="21" width="22.88671875" style="28" customWidth="1"/>
    <col min="22" max="22" width="5.88671875" style="28" customWidth="1"/>
    <col min="23" max="23" width="12.33203125" style="28" customWidth="1"/>
    <col min="24" max="24" width="8.33203125" style="28" hidden="1" customWidth="1"/>
    <col min="25" max="25" width="12.77734375" style="28" customWidth="1"/>
    <col min="26" max="26" width="5.88671875" style="28" customWidth="1"/>
    <col min="27" max="27" width="12.33203125" style="28" customWidth="1"/>
    <col min="28" max="28" width="6.21875" style="28" hidden="1" customWidth="1"/>
    <col min="29" max="29" width="8.33203125" style="28" hidden="1" customWidth="1"/>
    <col min="30" max="30" width="12.77734375" style="28" customWidth="1"/>
    <col min="31" max="31" width="5.88671875" style="28" customWidth="1"/>
    <col min="32" max="32" width="12.33203125" style="28" customWidth="1"/>
    <col min="33" max="33" width="6.21875" style="28" hidden="1" customWidth="1"/>
    <col min="34" max="34" width="16.77734375" style="28" customWidth="1"/>
    <col min="35" max="35" width="24.88671875" style="28" customWidth="1"/>
    <col min="36" max="36" width="8.88671875" style="28" bestFit="1" customWidth="1"/>
    <col min="37" max="37" width="11.88671875" style="141" bestFit="1" customWidth="1"/>
    <col min="38" max="38" width="22.109375" style="28" customWidth="1"/>
    <col min="39" max="40" width="10.88671875" style="28" customWidth="1"/>
    <col min="41" max="41" width="11.44140625" style="28" customWidth="1"/>
    <col min="42" max="43" width="8.88671875" style="28" customWidth="1"/>
    <col min="44" max="44" width="9.21875" style="28" customWidth="1"/>
    <col min="45" max="47" width="8.88671875" style="28"/>
    <col min="48" max="48" width="21.109375" style="28" customWidth="1"/>
    <col min="49" max="16384" width="8.88671875" style="28"/>
  </cols>
  <sheetData>
    <row r="1" spans="1:54" ht="19.2" x14ac:dyDescent="0.2">
      <c r="A1" s="50" t="s">
        <v>526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/>
      <c r="Q1"/>
      <c r="R1"/>
      <c r="S1"/>
      <c r="T1"/>
      <c r="U1"/>
      <c r="V1"/>
      <c r="W1"/>
      <c r="X1"/>
      <c r="Y1"/>
      <c r="Z1"/>
      <c r="AA1"/>
    </row>
    <row r="2" spans="1:54" ht="19.2" x14ac:dyDescent="0.2">
      <c r="A2" s="17"/>
      <c r="B2" s="52"/>
      <c r="C2" s="55" t="s">
        <v>453</v>
      </c>
      <c r="D2"/>
      <c r="E2"/>
      <c r="F2"/>
      <c r="G2"/>
      <c r="H2"/>
      <c r="I2"/>
      <c r="J2"/>
      <c r="K2"/>
      <c r="L2" s="52"/>
      <c r="M2" s="54" t="s">
        <v>453</v>
      </c>
      <c r="N2"/>
      <c r="O2"/>
      <c r="P2"/>
      <c r="Q2"/>
      <c r="R2" s="52"/>
      <c r="S2" s="54" t="s">
        <v>453</v>
      </c>
      <c r="T2"/>
      <c r="U2"/>
      <c r="V2" s="52"/>
      <c r="W2" s="54" t="s">
        <v>453</v>
      </c>
      <c r="X2"/>
      <c r="Y2"/>
      <c r="Z2" s="52"/>
      <c r="AA2" s="54" t="s">
        <v>453</v>
      </c>
      <c r="AE2" s="53"/>
      <c r="AF2" s="54" t="s">
        <v>453</v>
      </c>
    </row>
    <row r="3" spans="1:54" s="27" customFormat="1" ht="27.75" customHeight="1" x14ac:dyDescent="0.2">
      <c r="A3" s="166" t="s">
        <v>407</v>
      </c>
      <c r="B3" s="168" t="s">
        <v>353</v>
      </c>
      <c r="C3" s="41" t="s">
        <v>121</v>
      </c>
      <c r="D3" s="42"/>
      <c r="E3" s="43" t="s">
        <v>450</v>
      </c>
      <c r="F3" s="43" t="s">
        <v>120</v>
      </c>
      <c r="G3" s="72" t="s">
        <v>0</v>
      </c>
      <c r="H3" s="123"/>
      <c r="I3" s="59" t="s">
        <v>458</v>
      </c>
      <c r="J3" s="127" t="s">
        <v>478</v>
      </c>
      <c r="K3" s="76" t="s">
        <v>119</v>
      </c>
      <c r="L3" s="77" t="s">
        <v>343</v>
      </c>
      <c r="M3" s="74" t="s">
        <v>122</v>
      </c>
      <c r="N3" s="43" t="s">
        <v>306</v>
      </c>
      <c r="O3" s="44" t="s">
        <v>410</v>
      </c>
      <c r="P3" s="59" t="s">
        <v>452</v>
      </c>
      <c r="Q3" s="63" t="s">
        <v>321</v>
      </c>
      <c r="R3" s="57" t="s">
        <v>386</v>
      </c>
      <c r="S3" s="64" t="s">
        <v>416</v>
      </c>
      <c r="T3" s="61"/>
      <c r="U3" s="63" t="s">
        <v>322</v>
      </c>
      <c r="V3" s="57" t="s">
        <v>386</v>
      </c>
      <c r="W3" s="64" t="s">
        <v>415</v>
      </c>
      <c r="X3" s="61"/>
      <c r="Y3" s="170" t="s">
        <v>447</v>
      </c>
      <c r="Z3" s="57" t="s">
        <v>386</v>
      </c>
      <c r="AA3" s="68" t="s">
        <v>415</v>
      </c>
      <c r="AB3" s="69" t="s">
        <v>390</v>
      </c>
      <c r="AC3" s="61"/>
      <c r="AD3" s="170" t="s">
        <v>448</v>
      </c>
      <c r="AE3" s="57" t="s">
        <v>386</v>
      </c>
      <c r="AF3" s="68" t="s">
        <v>415</v>
      </c>
      <c r="AG3" s="69" t="s">
        <v>390</v>
      </c>
      <c r="AK3" s="142"/>
    </row>
    <row r="4" spans="1:54" ht="19.8" x14ac:dyDescent="0.2">
      <c r="A4" s="167"/>
      <c r="B4" s="169"/>
      <c r="C4" s="45" t="s">
        <v>312</v>
      </c>
      <c r="D4" s="46"/>
      <c r="E4" s="45">
        <v>1234</v>
      </c>
      <c r="F4" s="45" t="s">
        <v>310</v>
      </c>
      <c r="G4" s="73" t="s">
        <v>311</v>
      </c>
      <c r="H4" s="46"/>
      <c r="I4" s="124" t="s">
        <v>459</v>
      </c>
      <c r="J4" s="128" t="s">
        <v>480</v>
      </c>
      <c r="K4" s="78" t="s">
        <v>422</v>
      </c>
      <c r="L4" s="79" t="s">
        <v>344</v>
      </c>
      <c r="M4" s="75">
        <v>3</v>
      </c>
      <c r="N4" s="45">
        <v>1991</v>
      </c>
      <c r="O4" s="45">
        <v>101</v>
      </c>
      <c r="P4" s="60" t="s">
        <v>309</v>
      </c>
      <c r="Q4" s="65" t="s">
        <v>387</v>
      </c>
      <c r="R4" s="58">
        <v>1</v>
      </c>
      <c r="S4" s="66">
        <v>10.24</v>
      </c>
      <c r="T4" s="62"/>
      <c r="U4" s="65" t="s">
        <v>388</v>
      </c>
      <c r="V4" s="58">
        <v>4</v>
      </c>
      <c r="W4" s="67" t="s">
        <v>352</v>
      </c>
      <c r="X4" s="62"/>
      <c r="Y4" s="171"/>
      <c r="Z4" s="58">
        <v>15</v>
      </c>
      <c r="AA4" s="70">
        <v>47.12</v>
      </c>
      <c r="AB4" s="71" t="s">
        <v>391</v>
      </c>
      <c r="AC4" s="62"/>
      <c r="AD4" s="171"/>
      <c r="AE4" s="58">
        <v>16</v>
      </c>
      <c r="AF4" s="70" t="s">
        <v>449</v>
      </c>
      <c r="AG4" s="71" t="s">
        <v>391</v>
      </c>
      <c r="AI4" s="23" t="s">
        <v>130</v>
      </c>
      <c r="AJ4" s="23" t="s">
        <v>81</v>
      </c>
      <c r="AK4" s="143" t="s">
        <v>444</v>
      </c>
      <c r="AL4" s="39" t="s">
        <v>130</v>
      </c>
      <c r="AM4" s="23" t="s">
        <v>81</v>
      </c>
      <c r="AN4" s="23" t="s">
        <v>445</v>
      </c>
      <c r="AO4" s="23" t="s">
        <v>294</v>
      </c>
      <c r="AP4" s="23" t="s">
        <v>317</v>
      </c>
      <c r="AR4" s="23" t="s">
        <v>318</v>
      </c>
      <c r="AT4" s="23" t="s">
        <v>122</v>
      </c>
      <c r="AV4" s="23" t="s">
        <v>308</v>
      </c>
      <c r="AW4" s="23" t="s">
        <v>345</v>
      </c>
      <c r="AY4" s="23" t="s">
        <v>346</v>
      </c>
      <c r="AZ4" s="23" t="s">
        <v>81</v>
      </c>
      <c r="BB4" s="126" t="s">
        <v>479</v>
      </c>
    </row>
    <row r="5" spans="1:54" x14ac:dyDescent="0.2">
      <c r="A5" s="80">
        <v>1</v>
      </c>
      <c r="B5" s="81" t="str">
        <f>IF(C5=0,"",VLOOKUP(C5,データ男女入力!$AV$5:$AW$174,2,0))</f>
        <v/>
      </c>
      <c r="C5" s="82"/>
      <c r="D5" s="83"/>
      <c r="E5" s="82"/>
      <c r="F5" s="146"/>
      <c r="G5" s="147"/>
      <c r="H5" s="96"/>
      <c r="I5" s="95"/>
      <c r="J5" s="148" t="s">
        <v>527</v>
      </c>
      <c r="K5" s="149"/>
      <c r="L5" s="85" t="str">
        <f>IF(K5=0,"",VLOOKUP(K5,データ男女入力!$AY$5:$AZ$6,2,0))</f>
        <v/>
      </c>
      <c r="M5" s="100"/>
      <c r="N5" s="95"/>
      <c r="O5" s="95"/>
      <c r="P5" s="86" t="s">
        <v>305</v>
      </c>
      <c r="Q5" s="84"/>
      <c r="R5" s="87" t="str">
        <f>IF(Q5=0,"",VLOOKUP(Q5,データ男女入力!$AI$5:$AJ$99,2,0))</f>
        <v/>
      </c>
      <c r="S5" s="88"/>
      <c r="T5" s="89"/>
      <c r="U5" s="84"/>
      <c r="V5" s="87" t="str">
        <f>IF(U5=0,"",VLOOKUP(U5,データ男女入力!$AI$5:$AJ$99,2,0))</f>
        <v/>
      </c>
      <c r="W5" s="90"/>
      <c r="X5" s="91"/>
      <c r="Y5" s="84"/>
      <c r="Z5" s="87" t="str">
        <f>IF(Y5=0,"",VLOOKUP(Y5,データ男女入力!$AI$6:$AJ$70,2,0))</f>
        <v/>
      </c>
      <c r="AA5" s="92"/>
      <c r="AB5" s="88"/>
      <c r="AC5" s="91"/>
      <c r="AD5" s="84"/>
      <c r="AE5" s="87" t="str">
        <f>IF(AD5=0,"",VLOOKUP(AD5,データ男女入力!$AI$6:$AJ$70,2,0))</f>
        <v/>
      </c>
      <c r="AF5" s="92"/>
      <c r="AG5" s="88"/>
      <c r="AI5" s="23"/>
      <c r="AJ5" s="23"/>
      <c r="AK5" s="143"/>
      <c r="AL5" s="39"/>
      <c r="AM5" s="23"/>
      <c r="AN5" s="23"/>
      <c r="AO5" s="24" t="s">
        <v>295</v>
      </c>
      <c r="AP5" s="24">
        <v>48</v>
      </c>
      <c r="AR5" s="23" t="s">
        <v>418</v>
      </c>
      <c r="AT5" s="23"/>
      <c r="AV5" s="23"/>
      <c r="AW5" s="23"/>
      <c r="AY5" s="23" t="s">
        <v>347</v>
      </c>
      <c r="AZ5" s="23">
        <v>1</v>
      </c>
      <c r="BB5" s="23" t="s">
        <v>480</v>
      </c>
    </row>
    <row r="6" spans="1:54" x14ac:dyDescent="0.2">
      <c r="A6" s="93">
        <v>2</v>
      </c>
      <c r="B6" s="94" t="str">
        <f>IF(C6=0,"",VLOOKUP(C6,データ男女入力!$AV$5:$AW$174,2,0))</f>
        <v/>
      </c>
      <c r="C6" s="95"/>
      <c r="D6" s="96"/>
      <c r="E6" s="95"/>
      <c r="F6" s="95"/>
      <c r="G6" s="97"/>
      <c r="H6" s="96"/>
      <c r="I6" s="97"/>
      <c r="J6" s="130" t="s">
        <v>527</v>
      </c>
      <c r="K6" s="98"/>
      <c r="L6" s="99" t="str">
        <f>IF(K6=0,"",VLOOKUP(K6,データ男女入力!$AY$5:$AZ$6,2,0))</f>
        <v/>
      </c>
      <c r="M6" s="100"/>
      <c r="N6" s="95"/>
      <c r="O6" s="95"/>
      <c r="P6" s="101" t="s">
        <v>305</v>
      </c>
      <c r="Q6" s="98"/>
      <c r="R6" s="102" t="str">
        <f>IF(Q6=0,"",VLOOKUP(Q6,データ男女入力!$AI$5:$AJ$99,2,0))</f>
        <v/>
      </c>
      <c r="S6" s="103"/>
      <c r="T6" s="104"/>
      <c r="U6" s="98"/>
      <c r="V6" s="102" t="str">
        <f>IF(U6=0,"",VLOOKUP(U6,データ男女入力!$AI$5:$AJ$99,2,0))</f>
        <v/>
      </c>
      <c r="W6" s="105"/>
      <c r="X6" s="106"/>
      <c r="Y6" s="98"/>
      <c r="Z6" s="102" t="str">
        <f>IF(Y6=0,"",VLOOKUP(Y6,データ男女入力!$AI$6:$AJ$70,2,0))</f>
        <v/>
      </c>
      <c r="AA6" s="107"/>
      <c r="AB6" s="103"/>
      <c r="AC6" s="106"/>
      <c r="AD6" s="98"/>
      <c r="AE6" s="102" t="str">
        <f>IF(AD6=0,"",VLOOKUP(AD6,データ男女入力!$AI$6:$AJ$70,2,0))</f>
        <v/>
      </c>
      <c r="AF6" s="107"/>
      <c r="AG6" s="103"/>
      <c r="AI6" s="23" t="s">
        <v>354</v>
      </c>
      <c r="AJ6" s="24">
        <v>1</v>
      </c>
      <c r="AK6" s="144">
        <f>COUNTIF($R$5:$R$104,AJ6)+COUNTIF($V$5:$V$104,AJ6)</f>
        <v>0</v>
      </c>
      <c r="AL6" s="39"/>
      <c r="AM6" s="24"/>
      <c r="AN6" s="40"/>
      <c r="AO6" s="24" t="s">
        <v>296</v>
      </c>
      <c r="AP6" s="24">
        <v>49</v>
      </c>
      <c r="AR6" s="23" t="s">
        <v>419</v>
      </c>
      <c r="AT6" s="23">
        <v>1</v>
      </c>
      <c r="AV6" s="24" t="s">
        <v>446</v>
      </c>
      <c r="AW6" s="24">
        <v>1</v>
      </c>
      <c r="AY6" s="23" t="s">
        <v>1</v>
      </c>
      <c r="AZ6" s="23">
        <v>2</v>
      </c>
      <c r="BB6" s="23" t="s">
        <v>457</v>
      </c>
    </row>
    <row r="7" spans="1:54" x14ac:dyDescent="0.2">
      <c r="A7" s="93">
        <v>3</v>
      </c>
      <c r="B7" s="94" t="str">
        <f>IF(C7=0,"",VLOOKUP(C7,データ男女入力!$AV$5:$AW$174,2,0))</f>
        <v/>
      </c>
      <c r="C7" s="95"/>
      <c r="D7" s="96"/>
      <c r="E7" s="95"/>
      <c r="F7" s="95"/>
      <c r="G7" s="97"/>
      <c r="H7" s="96"/>
      <c r="I7" s="97"/>
      <c r="J7" s="130" t="s">
        <v>527</v>
      </c>
      <c r="K7" s="98"/>
      <c r="L7" s="99" t="str">
        <f>IF(K7=0,"",VLOOKUP(K7,データ男女入力!$AY$5:$AZ$6,2,0))</f>
        <v/>
      </c>
      <c r="M7" s="100"/>
      <c r="N7" s="95"/>
      <c r="O7" s="95"/>
      <c r="P7" s="101" t="s">
        <v>305</v>
      </c>
      <c r="Q7" s="98"/>
      <c r="R7" s="102" t="str">
        <f>IF(Q7=0,"",VLOOKUP(Q7,データ男女入力!$AI$5:$AJ$99,2,0))</f>
        <v/>
      </c>
      <c r="S7" s="103"/>
      <c r="T7" s="104"/>
      <c r="U7" s="98"/>
      <c r="V7" s="102" t="str">
        <f>IF(U7=0,"",VLOOKUP(U7,データ男女入力!$AI$5:$AJ$99,2,0))</f>
        <v/>
      </c>
      <c r="W7" s="105"/>
      <c r="X7" s="106"/>
      <c r="Y7" s="98"/>
      <c r="Z7" s="102" t="str">
        <f>IF(Y7=0,"",VLOOKUP(Y7,データ男女入力!$AI$6:$AJ$70,2,0))</f>
        <v/>
      </c>
      <c r="AA7" s="107"/>
      <c r="AB7" s="103"/>
      <c r="AC7" s="106"/>
      <c r="AD7" s="98"/>
      <c r="AE7" s="102" t="str">
        <f>IF(AD7=0,"",VLOOKUP(AD7,データ男女入力!$AI$6:$AJ$70,2,0))</f>
        <v/>
      </c>
      <c r="AF7" s="107"/>
      <c r="AG7" s="103"/>
      <c r="AI7" s="23"/>
      <c r="AJ7" s="24"/>
      <c r="AK7" s="144">
        <f t="shared" ref="AK7:AK68" si="0">COUNTIF($R$5:$R$104,AJ7)+COUNTIF($V$5:$V$104,AJ7)</f>
        <v>0</v>
      </c>
      <c r="AL7" s="39"/>
      <c r="AM7" s="24"/>
      <c r="AN7" s="40"/>
      <c r="AO7" s="24" t="s">
        <v>297</v>
      </c>
      <c r="AP7" s="24">
        <v>50</v>
      </c>
      <c r="AR7" s="23" t="s">
        <v>420</v>
      </c>
      <c r="AT7" s="23">
        <v>2</v>
      </c>
      <c r="AV7" s="24" t="s">
        <v>323</v>
      </c>
      <c r="AW7" s="24">
        <v>2</v>
      </c>
      <c r="BB7" s="23"/>
    </row>
    <row r="8" spans="1:54" x14ac:dyDescent="0.2">
      <c r="A8" s="93">
        <v>4</v>
      </c>
      <c r="B8" s="94" t="str">
        <f>IF(C8=0,"",VLOOKUP(C8,データ男女入力!$AV$5:$AW$174,2,0))</f>
        <v/>
      </c>
      <c r="C8" s="95"/>
      <c r="D8" s="96"/>
      <c r="E8" s="95"/>
      <c r="F8" s="95"/>
      <c r="G8" s="97"/>
      <c r="H8" s="96"/>
      <c r="I8" s="97"/>
      <c r="J8" s="130" t="s">
        <v>527</v>
      </c>
      <c r="K8" s="98"/>
      <c r="L8" s="99" t="str">
        <f>IF(K8=0,"",VLOOKUP(K8,データ男女入力!$AY$5:$AZ$6,2,0))</f>
        <v/>
      </c>
      <c r="M8" s="100"/>
      <c r="N8" s="95"/>
      <c r="O8" s="95"/>
      <c r="P8" s="101" t="s">
        <v>305</v>
      </c>
      <c r="Q8" s="98"/>
      <c r="R8" s="102" t="str">
        <f>IF(Q8=0,"",VLOOKUP(Q8,データ男女入力!$AI$5:$AJ$99,2,0))</f>
        <v/>
      </c>
      <c r="S8" s="103"/>
      <c r="T8" s="104"/>
      <c r="U8" s="98"/>
      <c r="V8" s="102" t="str">
        <f>IF(U8=0,"",VLOOKUP(U8,データ男女入力!$AI$5:$AJ$99,2,0))</f>
        <v/>
      </c>
      <c r="W8" s="105"/>
      <c r="X8" s="106"/>
      <c r="Y8" s="98"/>
      <c r="Z8" s="102" t="str">
        <f>IF(Y8=0,"",VLOOKUP(Y8,データ男女入力!$AI$6:$AJ$70,2,0))</f>
        <v/>
      </c>
      <c r="AA8" s="107"/>
      <c r="AB8" s="103"/>
      <c r="AC8" s="106"/>
      <c r="AD8" s="98"/>
      <c r="AE8" s="102" t="str">
        <f>IF(AD8=0,"",VLOOKUP(AD8,データ男女入力!$AI$6:$AJ$70,2,0))</f>
        <v/>
      </c>
      <c r="AF8" s="107"/>
      <c r="AG8" s="103"/>
      <c r="AI8" s="23" t="s">
        <v>355</v>
      </c>
      <c r="AJ8" s="24">
        <v>2</v>
      </c>
      <c r="AK8" s="144">
        <f t="shared" si="0"/>
        <v>0</v>
      </c>
      <c r="AL8" s="39"/>
      <c r="AM8" s="24"/>
      <c r="AN8" s="40"/>
      <c r="AO8" s="24" t="s">
        <v>298</v>
      </c>
      <c r="AP8" s="24">
        <v>51</v>
      </c>
      <c r="AR8" s="23" t="s">
        <v>421</v>
      </c>
      <c r="AT8" s="23">
        <v>3</v>
      </c>
      <c r="AV8" s="24" t="s">
        <v>324</v>
      </c>
      <c r="AW8" s="24">
        <v>3</v>
      </c>
      <c r="BB8" s="23"/>
    </row>
    <row r="9" spans="1:54" x14ac:dyDescent="0.2">
      <c r="A9" s="93">
        <v>5</v>
      </c>
      <c r="B9" s="94" t="str">
        <f>IF(C9=0,"",VLOOKUP(C9,データ男女入力!$AV$5:$AW$174,2,0))</f>
        <v/>
      </c>
      <c r="C9" s="95"/>
      <c r="D9" s="96"/>
      <c r="E9" s="95"/>
      <c r="F9" s="95"/>
      <c r="G9" s="97"/>
      <c r="H9" s="96"/>
      <c r="I9" s="97"/>
      <c r="J9" s="130" t="s">
        <v>527</v>
      </c>
      <c r="K9" s="98"/>
      <c r="L9" s="99" t="str">
        <f>IF(K9=0,"",VLOOKUP(K9,データ男女入力!$AY$5:$AZ$6,2,0))</f>
        <v/>
      </c>
      <c r="M9" s="100"/>
      <c r="N9" s="95"/>
      <c r="O9" s="95"/>
      <c r="P9" s="101" t="s">
        <v>305</v>
      </c>
      <c r="Q9" s="98"/>
      <c r="R9" s="102" t="str">
        <f>IF(Q9=0,"",VLOOKUP(Q9,データ男女入力!$AI$5:$AJ$99,2,0))</f>
        <v/>
      </c>
      <c r="S9" s="103"/>
      <c r="T9" s="104"/>
      <c r="U9" s="98"/>
      <c r="V9" s="102" t="str">
        <f>IF(U9=0,"",VLOOKUP(U9,データ男女入力!$AI$5:$AJ$99,2,0))</f>
        <v/>
      </c>
      <c r="W9" s="105"/>
      <c r="X9" s="106"/>
      <c r="Y9" s="98"/>
      <c r="Z9" s="102" t="str">
        <f>IF(Y9=0,"",VLOOKUP(Y9,データ男女入力!$AI$6:$AJ$70,2,0))</f>
        <v/>
      </c>
      <c r="AA9" s="107"/>
      <c r="AB9" s="103"/>
      <c r="AC9" s="106"/>
      <c r="AD9" s="98"/>
      <c r="AE9" s="102" t="str">
        <f>IF(AD9=0,"",VLOOKUP(AD9,データ男女入力!$AI$6:$AJ$70,2,0))</f>
        <v/>
      </c>
      <c r="AF9" s="107"/>
      <c r="AG9" s="103"/>
      <c r="AI9" s="23" t="s">
        <v>356</v>
      </c>
      <c r="AJ9" s="24">
        <v>3</v>
      </c>
      <c r="AK9" s="144">
        <f t="shared" si="0"/>
        <v>0</v>
      </c>
      <c r="AL9" s="39"/>
      <c r="AM9" s="24"/>
      <c r="AN9" s="40"/>
      <c r="AO9" s="24" t="s">
        <v>299</v>
      </c>
      <c r="AP9" s="24">
        <v>52</v>
      </c>
      <c r="AT9" s="23">
        <v>4</v>
      </c>
      <c r="AV9" s="24" t="s">
        <v>325</v>
      </c>
      <c r="AW9" s="24">
        <v>4</v>
      </c>
      <c r="BB9" s="23"/>
    </row>
    <row r="10" spans="1:54" x14ac:dyDescent="0.2">
      <c r="A10" s="93">
        <v>6</v>
      </c>
      <c r="B10" s="94" t="str">
        <f>IF(C10=0,"",VLOOKUP(C10,データ男女入力!$AV$5:$AW$174,2,0))</f>
        <v/>
      </c>
      <c r="C10" s="95"/>
      <c r="D10" s="96"/>
      <c r="E10" s="95"/>
      <c r="F10" s="95"/>
      <c r="G10" s="97"/>
      <c r="H10" s="96"/>
      <c r="I10" s="97"/>
      <c r="J10" s="129" t="s">
        <v>527</v>
      </c>
      <c r="K10" s="98"/>
      <c r="L10" s="99" t="str">
        <f>IF(K10=0,"",VLOOKUP(K10,データ男女入力!$AY$5:$AZ$6,2,0))</f>
        <v/>
      </c>
      <c r="M10" s="100"/>
      <c r="N10" s="95"/>
      <c r="O10" s="95"/>
      <c r="P10" s="86" t="s">
        <v>305</v>
      </c>
      <c r="Q10" s="98"/>
      <c r="R10" s="102" t="str">
        <f>IF(Q10=0,"",VLOOKUP(Q10,データ男女入力!$AI$5:$AJ$99,2,0))</f>
        <v/>
      </c>
      <c r="S10" s="103"/>
      <c r="T10" s="104"/>
      <c r="U10" s="98"/>
      <c r="V10" s="102" t="str">
        <f>IF(U10=0,"",VLOOKUP(U10,データ男女入力!$AI$5:$AJ$99,2,0))</f>
        <v/>
      </c>
      <c r="W10" s="105"/>
      <c r="X10" s="106"/>
      <c r="Y10" s="84"/>
      <c r="Z10" s="87" t="str">
        <f>IF(Y10=0,"",VLOOKUP(Y10,データ男女入力!$AI$6:$AJ$70,2,0))</f>
        <v/>
      </c>
      <c r="AA10" s="107"/>
      <c r="AB10" s="103"/>
      <c r="AC10" s="106"/>
      <c r="AD10" s="84"/>
      <c r="AE10" s="87" t="str">
        <f>IF(AD10=0,"",VLOOKUP(AD10,データ男女入力!$AI$6:$AJ$70,2,0))</f>
        <v/>
      </c>
      <c r="AF10" s="107"/>
      <c r="AG10" s="103"/>
      <c r="AI10" s="23" t="s">
        <v>357</v>
      </c>
      <c r="AJ10" s="24">
        <v>4</v>
      </c>
      <c r="AK10" s="144">
        <f t="shared" si="0"/>
        <v>0</v>
      </c>
      <c r="AL10" s="39"/>
      <c r="AM10" s="24"/>
      <c r="AN10" s="40"/>
      <c r="AO10" s="24" t="s">
        <v>300</v>
      </c>
      <c r="AP10" s="24">
        <v>53</v>
      </c>
      <c r="AT10" s="23">
        <v>5</v>
      </c>
      <c r="AV10" s="24" t="s">
        <v>454</v>
      </c>
      <c r="AW10" s="24">
        <v>5</v>
      </c>
      <c r="BB10" s="23"/>
    </row>
    <row r="11" spans="1:54" x14ac:dyDescent="0.2">
      <c r="A11" s="93">
        <v>7</v>
      </c>
      <c r="B11" s="94" t="str">
        <f>IF(C11=0,"",VLOOKUP(C11,データ男女入力!$AV$5:$AW$174,2,0))</f>
        <v/>
      </c>
      <c r="C11" s="95"/>
      <c r="D11" s="96"/>
      <c r="E11" s="95"/>
      <c r="F11" s="95"/>
      <c r="G11" s="97"/>
      <c r="H11" s="96"/>
      <c r="I11" s="97"/>
      <c r="J11" s="130" t="s">
        <v>527</v>
      </c>
      <c r="K11" s="98"/>
      <c r="L11" s="99" t="str">
        <f>IF(K11=0,"",VLOOKUP(K11,データ男女入力!$AY$5:$AZ$6,2,0))</f>
        <v/>
      </c>
      <c r="M11" s="100"/>
      <c r="N11" s="95"/>
      <c r="O11" s="95"/>
      <c r="P11" s="101" t="s">
        <v>305</v>
      </c>
      <c r="Q11" s="98"/>
      <c r="R11" s="102" t="str">
        <f>IF(Q11=0,"",VLOOKUP(Q11,データ男女入力!$AI$5:$AJ$99,2,0))</f>
        <v/>
      </c>
      <c r="S11" s="103"/>
      <c r="T11" s="104"/>
      <c r="U11" s="98"/>
      <c r="V11" s="102" t="str">
        <f>IF(U11=0,"",VLOOKUP(U11,データ男女入力!$AI$5:$AJ$99,2,0))</f>
        <v/>
      </c>
      <c r="W11" s="105"/>
      <c r="X11" s="106"/>
      <c r="Y11" s="98"/>
      <c r="Z11" s="102" t="str">
        <f>IF(Y11=0,"",VLOOKUP(Y11,データ男女入力!$AI$6:$AJ$70,2,0))</f>
        <v/>
      </c>
      <c r="AA11" s="107"/>
      <c r="AB11" s="103"/>
      <c r="AC11" s="106"/>
      <c r="AD11" s="98"/>
      <c r="AE11" s="102" t="str">
        <f>IF(AD11=0,"",VLOOKUP(AD11,データ男女入力!$AI$6:$AJ$70,2,0))</f>
        <v/>
      </c>
      <c r="AF11" s="107"/>
      <c r="AG11" s="103"/>
      <c r="AI11" s="23" t="s">
        <v>358</v>
      </c>
      <c r="AJ11" s="24">
        <v>6</v>
      </c>
      <c r="AK11" s="144">
        <f t="shared" si="0"/>
        <v>0</v>
      </c>
      <c r="AL11" s="39"/>
      <c r="AM11" s="24"/>
      <c r="AN11" s="40"/>
      <c r="AO11" s="24" t="s">
        <v>301</v>
      </c>
      <c r="AP11" s="24">
        <v>54</v>
      </c>
      <c r="AT11" s="23">
        <v>6</v>
      </c>
      <c r="AV11" s="24"/>
      <c r="AW11" s="24"/>
      <c r="BB11" s="23"/>
    </row>
    <row r="12" spans="1:54" x14ac:dyDescent="0.2">
      <c r="A12" s="93">
        <v>8</v>
      </c>
      <c r="B12" s="94" t="str">
        <f>IF(C12=0,"",VLOOKUP(C12,データ男女入力!$AV$5:$AW$174,2,0))</f>
        <v/>
      </c>
      <c r="C12" s="95"/>
      <c r="D12" s="96"/>
      <c r="E12" s="95"/>
      <c r="F12" s="95"/>
      <c r="G12" s="97"/>
      <c r="H12" s="96"/>
      <c r="I12" s="97"/>
      <c r="J12" s="130" t="s">
        <v>527</v>
      </c>
      <c r="K12" s="98"/>
      <c r="L12" s="99" t="str">
        <f>IF(K12=0,"",VLOOKUP(K12,データ男女入力!$AY$5:$AZ$6,2,0))</f>
        <v/>
      </c>
      <c r="M12" s="100"/>
      <c r="N12" s="95"/>
      <c r="O12" s="95"/>
      <c r="P12" s="101" t="s">
        <v>305</v>
      </c>
      <c r="Q12" s="98"/>
      <c r="R12" s="102" t="str">
        <f>IF(Q12=0,"",VLOOKUP(Q12,データ男女入力!$AI$5:$AJ$99,2,0))</f>
        <v/>
      </c>
      <c r="S12" s="103"/>
      <c r="T12" s="104"/>
      <c r="U12" s="98"/>
      <c r="V12" s="102" t="str">
        <f>IF(U12=0,"",VLOOKUP(U12,データ男女入力!$AI$5:$AJ$99,2,0))</f>
        <v/>
      </c>
      <c r="W12" s="105"/>
      <c r="X12" s="106"/>
      <c r="Y12" s="98"/>
      <c r="Z12" s="102" t="str">
        <f>IF(Y12=0,"",VLOOKUP(Y12,データ男女入力!$AI$6:$AJ$70,2,0))</f>
        <v/>
      </c>
      <c r="AA12" s="107"/>
      <c r="AB12" s="103"/>
      <c r="AC12" s="106"/>
      <c r="AD12" s="98"/>
      <c r="AE12" s="102" t="str">
        <f>IF(AD12=0,"",VLOOKUP(AD12,データ男女入力!$AI$6:$AJ$70,2,0))</f>
        <v/>
      </c>
      <c r="AF12" s="107"/>
      <c r="AG12" s="103"/>
      <c r="AI12" s="23"/>
      <c r="AJ12" s="24"/>
      <c r="AK12" s="144">
        <f t="shared" si="0"/>
        <v>0</v>
      </c>
      <c r="AL12" s="23"/>
      <c r="AN12" s="40"/>
      <c r="AO12" s="24" t="s">
        <v>302</v>
      </c>
      <c r="AP12" s="24">
        <v>55</v>
      </c>
      <c r="AT12" s="31" t="s">
        <v>316</v>
      </c>
      <c r="AV12" s="24" t="s">
        <v>326</v>
      </c>
      <c r="AW12" s="24">
        <v>7</v>
      </c>
      <c r="BB12" s="23"/>
    </row>
    <row r="13" spans="1:54" x14ac:dyDescent="0.2">
      <c r="A13" s="93">
        <v>9</v>
      </c>
      <c r="B13" s="94" t="str">
        <f>IF(C13=0,"",VLOOKUP(C13,データ男女入力!$AV$5:$AW$174,2,0))</f>
        <v/>
      </c>
      <c r="C13" s="95"/>
      <c r="D13" s="96"/>
      <c r="E13" s="95"/>
      <c r="F13" s="95"/>
      <c r="G13" s="97"/>
      <c r="H13" s="96"/>
      <c r="I13" s="97"/>
      <c r="J13" s="130" t="s">
        <v>527</v>
      </c>
      <c r="K13" s="98"/>
      <c r="L13" s="99" t="str">
        <f>IF(K13=0,"",VLOOKUP(K13,データ男女入力!$AY$5:$AZ$6,2,0))</f>
        <v/>
      </c>
      <c r="M13" s="100"/>
      <c r="N13" s="95"/>
      <c r="O13" s="95"/>
      <c r="P13" s="101" t="s">
        <v>305</v>
      </c>
      <c r="Q13" s="98"/>
      <c r="R13" s="102" t="str">
        <f>IF(Q13=0,"",VLOOKUP(Q13,データ男女入力!$AI$5:$AJ$99,2,0))</f>
        <v/>
      </c>
      <c r="S13" s="103"/>
      <c r="T13" s="104"/>
      <c r="U13" s="98"/>
      <c r="V13" s="102" t="str">
        <f>IF(U13=0,"",VLOOKUP(U13,データ男女入力!$AI$5:$AJ$99,2,0))</f>
        <v/>
      </c>
      <c r="W13" s="105"/>
      <c r="X13" s="106"/>
      <c r="Y13" s="98"/>
      <c r="Z13" s="102" t="str">
        <f>IF(Y13=0,"",VLOOKUP(Y13,データ男女入力!$AI$6:$AJ$70,2,0))</f>
        <v/>
      </c>
      <c r="AA13" s="107"/>
      <c r="AB13" s="103"/>
      <c r="AC13" s="106"/>
      <c r="AD13" s="98"/>
      <c r="AE13" s="102" t="str">
        <f>IF(AD13=0,"",VLOOKUP(AD13,データ男女入力!$AI$6:$AJ$70,2,0))</f>
        <v/>
      </c>
      <c r="AF13" s="107"/>
      <c r="AG13" s="103"/>
      <c r="AI13" s="23"/>
      <c r="AJ13" s="24"/>
      <c r="AK13" s="144">
        <f t="shared" si="0"/>
        <v>0</v>
      </c>
      <c r="AL13" s="39"/>
      <c r="AM13" s="24"/>
      <c r="AN13" s="40"/>
      <c r="AO13" s="24" t="s">
        <v>303</v>
      </c>
      <c r="AP13" s="24">
        <v>56</v>
      </c>
      <c r="AT13" s="31" t="s">
        <v>319</v>
      </c>
      <c r="AV13" s="24" t="s">
        <v>327</v>
      </c>
      <c r="AW13" s="24">
        <v>8</v>
      </c>
    </row>
    <row r="14" spans="1:54" x14ac:dyDescent="0.2">
      <c r="A14" s="93">
        <v>10</v>
      </c>
      <c r="B14" s="94" t="str">
        <f>IF(C14=0,"",VLOOKUP(C14,データ男女入力!$AV$5:$AW$174,2,0))</f>
        <v/>
      </c>
      <c r="C14" s="95"/>
      <c r="D14" s="96"/>
      <c r="E14" s="95"/>
      <c r="F14" s="95"/>
      <c r="G14" s="97"/>
      <c r="H14" s="96"/>
      <c r="I14" s="97"/>
      <c r="J14" s="130" t="s">
        <v>527</v>
      </c>
      <c r="K14" s="98"/>
      <c r="L14" s="99" t="str">
        <f>IF(K14=0,"",VLOOKUP(K14,データ男女入力!$AY$5:$AZ$6,2,0))</f>
        <v/>
      </c>
      <c r="M14" s="100"/>
      <c r="N14" s="95"/>
      <c r="O14" s="95"/>
      <c r="P14" s="101" t="s">
        <v>305</v>
      </c>
      <c r="Q14" s="98"/>
      <c r="R14" s="102" t="str">
        <f>IF(Q14=0,"",VLOOKUP(Q14,データ男女入力!$AI$5:$AJ$99,2,0))</f>
        <v/>
      </c>
      <c r="S14" s="103"/>
      <c r="T14" s="104"/>
      <c r="U14" s="98"/>
      <c r="V14" s="102" t="str">
        <f>IF(U14=0,"",VLOOKUP(U14,データ男女入力!$AI$5:$AJ$99,2,0))</f>
        <v/>
      </c>
      <c r="W14" s="105"/>
      <c r="X14" s="106"/>
      <c r="Y14" s="98"/>
      <c r="Z14" s="102" t="str">
        <f>IF(Y14=0,"",VLOOKUP(Y14,データ男女入力!$AI$6:$AJ$70,2,0))</f>
        <v/>
      </c>
      <c r="AA14" s="107"/>
      <c r="AB14" s="103"/>
      <c r="AC14" s="106"/>
      <c r="AD14" s="98"/>
      <c r="AE14" s="102" t="str">
        <f>IF(AD14=0,"",VLOOKUP(AD14,データ男女入力!$AI$6:$AJ$70,2,0))</f>
        <v/>
      </c>
      <c r="AF14" s="107"/>
      <c r="AG14" s="103"/>
      <c r="AI14" s="23" t="s">
        <v>359</v>
      </c>
      <c r="AJ14" s="24">
        <v>8</v>
      </c>
      <c r="AK14" s="144">
        <f t="shared" si="0"/>
        <v>0</v>
      </c>
      <c r="AL14" s="39"/>
      <c r="AM14" s="24"/>
      <c r="AN14" s="40"/>
      <c r="AO14" s="24" t="s">
        <v>304</v>
      </c>
      <c r="AP14" s="24">
        <v>57</v>
      </c>
      <c r="AT14" s="31" t="s">
        <v>320</v>
      </c>
      <c r="AV14" s="24" t="s">
        <v>328</v>
      </c>
      <c r="AW14" s="24">
        <v>9</v>
      </c>
    </row>
    <row r="15" spans="1:54" x14ac:dyDescent="0.2">
      <c r="A15" s="93">
        <v>11</v>
      </c>
      <c r="B15" s="94" t="str">
        <f>IF(C15=0,"",VLOOKUP(C15,データ男女入力!$AV$5:$AW$174,2,0))</f>
        <v/>
      </c>
      <c r="C15" s="95"/>
      <c r="D15" s="96"/>
      <c r="E15" s="95"/>
      <c r="F15" s="95"/>
      <c r="G15" s="97"/>
      <c r="H15" s="96"/>
      <c r="I15" s="97"/>
      <c r="J15" s="129" t="s">
        <v>527</v>
      </c>
      <c r="K15" s="98"/>
      <c r="L15" s="99" t="str">
        <f>IF(K15=0,"",VLOOKUP(K15,データ男女入力!$AY$5:$AZ$6,2,0))</f>
        <v/>
      </c>
      <c r="M15" s="100"/>
      <c r="N15" s="95"/>
      <c r="O15" s="95"/>
      <c r="P15" s="86" t="s">
        <v>305</v>
      </c>
      <c r="Q15" s="98"/>
      <c r="R15" s="102" t="str">
        <f>IF(Q15=0,"",VLOOKUP(Q15,データ男女入力!$AI$5:$AJ$99,2,0))</f>
        <v/>
      </c>
      <c r="S15" s="103"/>
      <c r="T15" s="104"/>
      <c r="U15" s="98"/>
      <c r="V15" s="102" t="str">
        <f>IF(U15=0,"",VLOOKUP(U15,データ男女入力!$AI$5:$AJ$99,2,0))</f>
        <v/>
      </c>
      <c r="W15" s="105"/>
      <c r="X15" s="106"/>
      <c r="Y15" s="84"/>
      <c r="Z15" s="87" t="str">
        <f>IF(Y15=0,"",VLOOKUP(Y15,データ男女入力!$AI$6:$AJ$70,2,0))</f>
        <v/>
      </c>
      <c r="AA15" s="107"/>
      <c r="AB15" s="103"/>
      <c r="AC15" s="106"/>
      <c r="AD15" s="84"/>
      <c r="AE15" s="87" t="str">
        <f>IF(AD15=0,"",VLOOKUP(AD15,データ男女入力!$AI$6:$AJ$70,2,0))</f>
        <v/>
      </c>
      <c r="AF15" s="107"/>
      <c r="AG15" s="103"/>
      <c r="AI15" s="23"/>
      <c r="AJ15" s="24"/>
      <c r="AK15" s="144">
        <f t="shared" si="0"/>
        <v>0</v>
      </c>
      <c r="AL15" s="39"/>
      <c r="AM15" s="24"/>
      <c r="AN15" s="40"/>
      <c r="AO15" s="24" t="s">
        <v>305</v>
      </c>
      <c r="AP15" s="24">
        <v>58</v>
      </c>
      <c r="AT15" s="31" t="s">
        <v>411</v>
      </c>
      <c r="AV15" s="24" t="s">
        <v>329</v>
      </c>
      <c r="AW15" s="24">
        <v>10</v>
      </c>
    </row>
    <row r="16" spans="1:54" x14ac:dyDescent="0.2">
      <c r="A16" s="93">
        <v>12</v>
      </c>
      <c r="B16" s="94" t="str">
        <f>IF(C16=0,"",VLOOKUP(C16,データ男女入力!$AV$5:$AW$174,2,0))</f>
        <v/>
      </c>
      <c r="C16" s="95"/>
      <c r="D16" s="96"/>
      <c r="E16" s="95"/>
      <c r="F16" s="95"/>
      <c r="G16" s="97"/>
      <c r="H16" s="96"/>
      <c r="I16" s="97"/>
      <c r="J16" s="130" t="s">
        <v>527</v>
      </c>
      <c r="K16" s="98"/>
      <c r="L16" s="99" t="str">
        <f>IF(K16=0,"",VLOOKUP(K16,データ男女入力!$AY$5:$AZ$6,2,0))</f>
        <v/>
      </c>
      <c r="M16" s="100"/>
      <c r="N16" s="95"/>
      <c r="O16" s="95"/>
      <c r="P16" s="101" t="s">
        <v>305</v>
      </c>
      <c r="Q16" s="98"/>
      <c r="R16" s="102" t="str">
        <f>IF(Q16=0,"",VLOOKUP(Q16,データ男女入力!$AI$5:$AJ$99,2,0))</f>
        <v/>
      </c>
      <c r="S16" s="103"/>
      <c r="T16" s="104"/>
      <c r="U16" s="98"/>
      <c r="V16" s="102" t="str">
        <f>IF(U16=0,"",VLOOKUP(U16,データ男女入力!$AI$5:$AJ$99,2,0))</f>
        <v/>
      </c>
      <c r="W16" s="105"/>
      <c r="X16" s="106"/>
      <c r="Y16" s="98"/>
      <c r="Z16" s="102" t="str">
        <f>IF(Y16=0,"",VLOOKUP(Y16,データ男女入力!$AI$6:$AJ$70,2,0))</f>
        <v/>
      </c>
      <c r="AA16" s="107"/>
      <c r="AB16" s="103"/>
      <c r="AC16" s="106"/>
      <c r="AD16" s="98"/>
      <c r="AE16" s="102" t="str">
        <f>IF(AD16=0,"",VLOOKUP(AD16,データ男女入力!$AI$6:$AJ$70,2,0))</f>
        <v/>
      </c>
      <c r="AF16" s="107"/>
      <c r="AG16" s="103"/>
      <c r="AI16" s="23" t="s">
        <v>360</v>
      </c>
      <c r="AJ16" s="24">
        <v>10</v>
      </c>
      <c r="AK16" s="144">
        <f t="shared" si="0"/>
        <v>0</v>
      </c>
      <c r="AL16" s="39"/>
      <c r="AM16" s="24"/>
      <c r="AN16" s="40"/>
      <c r="AO16" s="24" t="s">
        <v>144</v>
      </c>
      <c r="AP16" s="24">
        <v>2</v>
      </c>
      <c r="AT16" s="31" t="s">
        <v>412</v>
      </c>
      <c r="AV16" s="24" t="s">
        <v>330</v>
      </c>
      <c r="AW16" s="24">
        <v>11</v>
      </c>
    </row>
    <row r="17" spans="1:49" x14ac:dyDescent="0.2">
      <c r="A17" s="93">
        <v>13</v>
      </c>
      <c r="B17" s="94" t="str">
        <f>IF(C17=0,"",VLOOKUP(C17,データ男女入力!$AV$5:$AW$174,2,0))</f>
        <v/>
      </c>
      <c r="C17" s="95"/>
      <c r="D17" s="96"/>
      <c r="E17" s="95"/>
      <c r="F17" s="95"/>
      <c r="G17" s="97"/>
      <c r="H17" s="96"/>
      <c r="I17" s="97"/>
      <c r="J17" s="130" t="s">
        <v>527</v>
      </c>
      <c r="K17" s="98"/>
      <c r="L17" s="99" t="str">
        <f>IF(K17=0,"",VLOOKUP(K17,データ男女入力!$AY$5:$AZ$6,2,0))</f>
        <v/>
      </c>
      <c r="M17" s="100"/>
      <c r="N17" s="95"/>
      <c r="O17" s="95"/>
      <c r="P17" s="101" t="s">
        <v>305</v>
      </c>
      <c r="Q17" s="98"/>
      <c r="R17" s="102" t="str">
        <f>IF(Q17=0,"",VLOOKUP(Q17,データ男女入力!$AI$5:$AJ$99,2,0))</f>
        <v/>
      </c>
      <c r="S17" s="103"/>
      <c r="T17" s="104"/>
      <c r="U17" s="98"/>
      <c r="V17" s="102" t="str">
        <f>IF(U17=0,"",VLOOKUP(U17,データ男女入力!$AI$5:$AJ$99,2,0))</f>
        <v/>
      </c>
      <c r="W17" s="105"/>
      <c r="X17" s="106"/>
      <c r="Y17" s="98"/>
      <c r="Z17" s="102" t="str">
        <f>IF(Y17=0,"",VLOOKUP(Y17,データ男女入力!$AI$6:$AJ$70,2,0))</f>
        <v/>
      </c>
      <c r="AA17" s="107"/>
      <c r="AB17" s="103"/>
      <c r="AC17" s="106"/>
      <c r="AD17" s="98"/>
      <c r="AE17" s="102" t="str">
        <f>IF(AD17=0,"",VLOOKUP(AD17,データ男女入力!$AI$6:$AJ$70,2,0))</f>
        <v/>
      </c>
      <c r="AF17" s="107"/>
      <c r="AG17" s="103"/>
      <c r="AI17" s="23"/>
      <c r="AJ17" s="24"/>
      <c r="AK17" s="144">
        <f t="shared" si="0"/>
        <v>0</v>
      </c>
      <c r="AL17" s="48"/>
      <c r="AM17" s="48"/>
      <c r="AN17" s="49"/>
      <c r="AO17" s="24" t="s">
        <v>145</v>
      </c>
      <c r="AP17" s="24">
        <v>3</v>
      </c>
      <c r="AT17" s="31" t="s">
        <v>413</v>
      </c>
      <c r="AV17" s="24" t="s">
        <v>456</v>
      </c>
      <c r="AW17" s="24">
        <v>12</v>
      </c>
    </row>
    <row r="18" spans="1:49" x14ac:dyDescent="0.2">
      <c r="A18" s="93">
        <v>14</v>
      </c>
      <c r="B18" s="94" t="str">
        <f>IF(C18=0,"",VLOOKUP(C18,データ男女入力!$AV$5:$AW$174,2,0))</f>
        <v/>
      </c>
      <c r="C18" s="95"/>
      <c r="D18" s="96"/>
      <c r="E18" s="95"/>
      <c r="F18" s="95"/>
      <c r="G18" s="97"/>
      <c r="H18" s="96"/>
      <c r="I18" s="97"/>
      <c r="J18" s="130" t="s">
        <v>527</v>
      </c>
      <c r="K18" s="98"/>
      <c r="L18" s="99" t="str">
        <f>IF(K18=0,"",VLOOKUP(K18,データ男女入力!$AY$5:$AZ$6,2,0))</f>
        <v/>
      </c>
      <c r="M18" s="100"/>
      <c r="N18" s="95"/>
      <c r="O18" s="95"/>
      <c r="P18" s="101" t="s">
        <v>305</v>
      </c>
      <c r="Q18" s="98"/>
      <c r="R18" s="102" t="str">
        <f>IF(Q18=0,"",VLOOKUP(Q18,データ男女入力!$AI$5:$AJ$99,2,0))</f>
        <v/>
      </c>
      <c r="S18" s="103"/>
      <c r="T18" s="104"/>
      <c r="U18" s="98"/>
      <c r="V18" s="102" t="str">
        <f>IF(U18=0,"",VLOOKUP(U18,データ男女入力!$AI$5:$AJ$99,2,0))</f>
        <v/>
      </c>
      <c r="W18" s="105"/>
      <c r="X18" s="106"/>
      <c r="Y18" s="98"/>
      <c r="Z18" s="102" t="str">
        <f>IF(Y18=0,"",VLOOKUP(Y18,データ男女入力!$AI$6:$AJ$70,2,0))</f>
        <v/>
      </c>
      <c r="AA18" s="107"/>
      <c r="AB18" s="103"/>
      <c r="AC18" s="106"/>
      <c r="AD18" s="98"/>
      <c r="AE18" s="102" t="str">
        <f>IF(AD18=0,"",VLOOKUP(AD18,データ男女入力!$AI$6:$AJ$70,2,0))</f>
        <v/>
      </c>
      <c r="AF18" s="107"/>
      <c r="AG18" s="103"/>
      <c r="AI18" s="23" t="s">
        <v>361</v>
      </c>
      <c r="AJ18" s="24">
        <v>11</v>
      </c>
      <c r="AK18" s="144">
        <f t="shared" si="0"/>
        <v>0</v>
      </c>
      <c r="AM18" s="32"/>
      <c r="AN18" s="32"/>
      <c r="AO18" s="24" t="s">
        <v>146</v>
      </c>
      <c r="AP18" s="24">
        <v>4</v>
      </c>
      <c r="AT18" s="31" t="s">
        <v>414</v>
      </c>
      <c r="AV18" s="24" t="s">
        <v>331</v>
      </c>
      <c r="AW18" s="24">
        <v>13</v>
      </c>
    </row>
    <row r="19" spans="1:49" x14ac:dyDescent="0.2">
      <c r="A19" s="93">
        <v>15</v>
      </c>
      <c r="B19" s="94" t="str">
        <f>IF(C19=0,"",VLOOKUP(C19,データ男女入力!$AV$5:$AW$174,2,0))</f>
        <v/>
      </c>
      <c r="C19" s="95"/>
      <c r="D19" s="96"/>
      <c r="E19" s="95"/>
      <c r="F19" s="95"/>
      <c r="G19" s="97"/>
      <c r="H19" s="96"/>
      <c r="I19" s="97"/>
      <c r="J19" s="130" t="s">
        <v>527</v>
      </c>
      <c r="K19" s="98"/>
      <c r="L19" s="99" t="str">
        <f>IF(K19=0,"",VLOOKUP(K19,データ男女入力!$AY$5:$AZ$6,2,0))</f>
        <v/>
      </c>
      <c r="M19" s="100"/>
      <c r="N19" s="95"/>
      <c r="O19" s="95"/>
      <c r="P19" s="101" t="s">
        <v>305</v>
      </c>
      <c r="Q19" s="98"/>
      <c r="R19" s="102" t="str">
        <f>IF(Q19=0,"",VLOOKUP(Q19,データ男女入力!$AI$5:$AJ$99,2,0))</f>
        <v/>
      </c>
      <c r="S19" s="103"/>
      <c r="T19" s="104"/>
      <c r="U19" s="98"/>
      <c r="V19" s="102" t="str">
        <f>IF(U19=0,"",VLOOKUP(U19,データ男女入力!$AI$5:$AJ$99,2,0))</f>
        <v/>
      </c>
      <c r="W19" s="105"/>
      <c r="X19" s="106"/>
      <c r="Y19" s="98"/>
      <c r="Z19" s="102" t="str">
        <f>IF(Y19=0,"",VLOOKUP(Y19,データ男女入力!$AI$6:$AJ$70,2,0))</f>
        <v/>
      </c>
      <c r="AA19" s="107"/>
      <c r="AB19" s="103"/>
      <c r="AC19" s="106"/>
      <c r="AD19" s="98"/>
      <c r="AE19" s="102" t="str">
        <f>IF(AD19=0,"",VLOOKUP(AD19,データ男女入力!$AI$6:$AJ$70,2,0))</f>
        <v/>
      </c>
      <c r="AF19" s="107"/>
      <c r="AG19" s="103"/>
      <c r="AI19" s="23" t="s">
        <v>362</v>
      </c>
      <c r="AJ19" s="24">
        <v>12</v>
      </c>
      <c r="AK19" s="144">
        <f t="shared" si="0"/>
        <v>0</v>
      </c>
      <c r="AN19" s="32"/>
      <c r="AO19" s="24" t="s">
        <v>147</v>
      </c>
      <c r="AP19" s="24">
        <v>5</v>
      </c>
      <c r="AV19" s="24" t="s">
        <v>455</v>
      </c>
      <c r="AW19" s="24">
        <v>14</v>
      </c>
    </row>
    <row r="20" spans="1:49" x14ac:dyDescent="0.2">
      <c r="A20" s="93">
        <v>16</v>
      </c>
      <c r="B20" s="94" t="str">
        <f>IF(C20=0,"",VLOOKUP(C20,データ男女入力!$AV$5:$AW$174,2,0))</f>
        <v/>
      </c>
      <c r="C20" s="95"/>
      <c r="D20" s="96"/>
      <c r="E20" s="95"/>
      <c r="F20" s="95"/>
      <c r="G20" s="97"/>
      <c r="H20" s="96"/>
      <c r="I20" s="97"/>
      <c r="J20" s="129" t="s">
        <v>527</v>
      </c>
      <c r="K20" s="98"/>
      <c r="L20" s="99" t="str">
        <f>IF(K20=0,"",VLOOKUP(K20,データ男女入力!$AY$5:$AZ$6,2,0))</f>
        <v/>
      </c>
      <c r="M20" s="100"/>
      <c r="N20" s="95"/>
      <c r="O20" s="95"/>
      <c r="P20" s="86" t="s">
        <v>305</v>
      </c>
      <c r="Q20" s="98"/>
      <c r="R20" s="102" t="str">
        <f>IF(Q20=0,"",VLOOKUP(Q20,データ男女入力!$AI$5:$AJ$99,2,0))</f>
        <v/>
      </c>
      <c r="S20" s="103"/>
      <c r="T20" s="104"/>
      <c r="U20" s="98"/>
      <c r="V20" s="102" t="str">
        <f>IF(U20=0,"",VLOOKUP(U20,データ男女入力!$AI$5:$AJ$99,2,0))</f>
        <v/>
      </c>
      <c r="W20" s="105"/>
      <c r="X20" s="106"/>
      <c r="Y20" s="84"/>
      <c r="Z20" s="87" t="str">
        <f>IF(Y20=0,"",VLOOKUP(Y20,データ男女入力!$AI$6:$AJ$70,2,0))</f>
        <v/>
      </c>
      <c r="AA20" s="107"/>
      <c r="AB20" s="103"/>
      <c r="AC20" s="106"/>
      <c r="AD20" s="84"/>
      <c r="AE20" s="87" t="str">
        <f>IF(AD20=0,"",VLOOKUP(AD20,データ男女入力!$AI$6:$AJ$70,2,0))</f>
        <v/>
      </c>
      <c r="AF20" s="107"/>
      <c r="AG20" s="103"/>
      <c r="AI20" s="23" t="s">
        <v>363</v>
      </c>
      <c r="AJ20" s="24">
        <v>13</v>
      </c>
      <c r="AK20" s="144">
        <f t="shared" si="0"/>
        <v>0</v>
      </c>
      <c r="AM20" s="32"/>
      <c r="AN20" s="32"/>
      <c r="AO20" s="24" t="s">
        <v>148</v>
      </c>
      <c r="AP20" s="24">
        <v>6</v>
      </c>
      <c r="AV20" s="24" t="s">
        <v>332</v>
      </c>
      <c r="AW20" s="24">
        <v>15</v>
      </c>
    </row>
    <row r="21" spans="1:49" x14ac:dyDescent="0.2">
      <c r="A21" s="93">
        <v>17</v>
      </c>
      <c r="B21" s="94" t="str">
        <f>IF(C21=0,"",VLOOKUP(C21,データ男女入力!$AV$5:$AW$174,2,0))</f>
        <v/>
      </c>
      <c r="C21" s="95"/>
      <c r="D21" s="96"/>
      <c r="E21" s="95"/>
      <c r="F21" s="95"/>
      <c r="G21" s="97"/>
      <c r="H21" s="96"/>
      <c r="I21" s="97"/>
      <c r="J21" s="130" t="s">
        <v>527</v>
      </c>
      <c r="K21" s="98"/>
      <c r="L21" s="99" t="str">
        <f>IF(K21=0,"",VLOOKUP(K21,データ男女入力!$AY$5:$AZ$6,2,0))</f>
        <v/>
      </c>
      <c r="M21" s="100"/>
      <c r="N21" s="95"/>
      <c r="O21" s="95"/>
      <c r="P21" s="101" t="s">
        <v>305</v>
      </c>
      <c r="Q21" s="98"/>
      <c r="R21" s="102" t="str">
        <f>IF(Q21=0,"",VLOOKUP(Q21,データ男女入力!$AI$5:$AJ$99,2,0))</f>
        <v/>
      </c>
      <c r="S21" s="103"/>
      <c r="T21" s="104"/>
      <c r="U21" s="98"/>
      <c r="V21" s="102" t="str">
        <f>IF(U21=0,"",VLOOKUP(U21,データ男女入力!$AI$5:$AJ$99,2,0))</f>
        <v/>
      </c>
      <c r="W21" s="105"/>
      <c r="X21" s="106"/>
      <c r="Y21" s="98"/>
      <c r="Z21" s="102" t="str">
        <f>IF(Y21=0,"",VLOOKUP(Y21,データ男女入力!$AI$6:$AJ$70,2,0))</f>
        <v/>
      </c>
      <c r="AA21" s="107"/>
      <c r="AB21" s="103"/>
      <c r="AC21" s="106"/>
      <c r="AD21" s="98"/>
      <c r="AE21" s="102" t="str">
        <f>IF(AD21=0,"",VLOOKUP(AD21,データ男女入力!$AI$6:$AJ$70,2,0))</f>
        <v/>
      </c>
      <c r="AF21" s="107"/>
      <c r="AG21" s="103"/>
      <c r="AI21" s="23" t="s">
        <v>364</v>
      </c>
      <c r="AJ21" s="24">
        <v>17</v>
      </c>
      <c r="AK21" s="144">
        <f t="shared" si="0"/>
        <v>0</v>
      </c>
      <c r="AN21" s="32"/>
      <c r="AO21" s="24" t="s">
        <v>149</v>
      </c>
      <c r="AP21" s="24">
        <v>7</v>
      </c>
      <c r="AV21" s="24" t="s">
        <v>333</v>
      </c>
      <c r="AW21" s="24">
        <v>16</v>
      </c>
    </row>
    <row r="22" spans="1:49" x14ac:dyDescent="0.2">
      <c r="A22" s="93">
        <v>18</v>
      </c>
      <c r="B22" s="94" t="str">
        <f>IF(C22=0,"",VLOOKUP(C22,データ男女入力!$AV$5:$AW$174,2,0))</f>
        <v/>
      </c>
      <c r="C22" s="95"/>
      <c r="D22" s="96"/>
      <c r="E22" s="95"/>
      <c r="F22" s="95"/>
      <c r="G22" s="97"/>
      <c r="H22" s="96"/>
      <c r="I22" s="97"/>
      <c r="J22" s="130" t="s">
        <v>527</v>
      </c>
      <c r="K22" s="98"/>
      <c r="L22" s="99" t="str">
        <f>IF(K22=0,"",VLOOKUP(K22,データ男女入力!$AY$5:$AZ$6,2,0))</f>
        <v/>
      </c>
      <c r="M22" s="100"/>
      <c r="N22" s="95"/>
      <c r="O22" s="95"/>
      <c r="P22" s="101" t="s">
        <v>305</v>
      </c>
      <c r="Q22" s="98"/>
      <c r="R22" s="102" t="str">
        <f>IF(Q22=0,"",VLOOKUP(Q22,データ男女入力!$AI$5:$AJ$99,2,0))</f>
        <v/>
      </c>
      <c r="S22" s="103"/>
      <c r="T22" s="104"/>
      <c r="U22" s="98"/>
      <c r="V22" s="102" t="str">
        <f>IF(U22=0,"",VLOOKUP(U22,データ男女入力!$AI$5:$AJ$99,2,0))</f>
        <v/>
      </c>
      <c r="W22" s="105"/>
      <c r="X22" s="106"/>
      <c r="Y22" s="98"/>
      <c r="Z22" s="102" t="str">
        <f>IF(Y22=0,"",VLOOKUP(Y22,データ男女入力!$AI$6:$AJ$70,2,0))</f>
        <v/>
      </c>
      <c r="AA22" s="107"/>
      <c r="AB22" s="103"/>
      <c r="AC22" s="106"/>
      <c r="AD22" s="98"/>
      <c r="AE22" s="102" t="str">
        <f>IF(AD22=0,"",VLOOKUP(AD22,データ男女入力!$AI$6:$AJ$70,2,0))</f>
        <v/>
      </c>
      <c r="AF22" s="107"/>
      <c r="AG22" s="103"/>
      <c r="AI22" s="23" t="s">
        <v>365</v>
      </c>
      <c r="AJ22" s="24">
        <v>18</v>
      </c>
      <c r="AK22" s="144">
        <f t="shared" si="0"/>
        <v>0</v>
      </c>
      <c r="AN22" s="32"/>
      <c r="AO22" s="24" t="s">
        <v>150</v>
      </c>
      <c r="AP22" s="24">
        <v>8</v>
      </c>
      <c r="AV22" s="24" t="s">
        <v>334</v>
      </c>
      <c r="AW22" s="24">
        <v>17</v>
      </c>
    </row>
    <row r="23" spans="1:49" x14ac:dyDescent="0.2">
      <c r="A23" s="93">
        <v>19</v>
      </c>
      <c r="B23" s="94" t="str">
        <f>IF(C23=0,"",VLOOKUP(C23,データ男女入力!$AV$5:$AW$174,2,0))</f>
        <v/>
      </c>
      <c r="C23" s="95"/>
      <c r="D23" s="96"/>
      <c r="E23" s="95"/>
      <c r="F23" s="95"/>
      <c r="G23" s="97"/>
      <c r="H23" s="96"/>
      <c r="I23" s="97"/>
      <c r="J23" s="130" t="s">
        <v>527</v>
      </c>
      <c r="K23" s="98"/>
      <c r="L23" s="99" t="str">
        <f>IF(K23=0,"",VLOOKUP(K23,データ男女入力!$AY$5:$AZ$6,2,0))</f>
        <v/>
      </c>
      <c r="M23" s="100"/>
      <c r="N23" s="95"/>
      <c r="O23" s="95"/>
      <c r="P23" s="101" t="s">
        <v>305</v>
      </c>
      <c r="Q23" s="98"/>
      <c r="R23" s="102" t="str">
        <f>IF(Q23=0,"",VLOOKUP(Q23,データ男女入力!$AI$5:$AJ$99,2,0))</f>
        <v/>
      </c>
      <c r="S23" s="103"/>
      <c r="T23" s="104"/>
      <c r="U23" s="98"/>
      <c r="V23" s="102" t="str">
        <f>IF(U23=0,"",VLOOKUP(U23,データ男女入力!$AI$5:$AJ$99,2,0))</f>
        <v/>
      </c>
      <c r="W23" s="105"/>
      <c r="X23" s="106"/>
      <c r="Y23" s="98"/>
      <c r="Z23" s="102" t="str">
        <f>IF(Y23=0,"",VLOOKUP(Y23,データ男女入力!$AI$6:$AJ$70,2,0))</f>
        <v/>
      </c>
      <c r="AA23" s="107"/>
      <c r="AB23" s="103"/>
      <c r="AC23" s="106"/>
      <c r="AD23" s="98"/>
      <c r="AE23" s="102" t="str">
        <f>IF(AD23=0,"",VLOOKUP(AD23,データ男女入力!$AI$6:$AJ$70,2,0))</f>
        <v/>
      </c>
      <c r="AF23" s="107"/>
      <c r="AG23" s="103"/>
      <c r="AI23" s="23" t="s">
        <v>366</v>
      </c>
      <c r="AJ23" s="24">
        <v>19</v>
      </c>
      <c r="AK23" s="144">
        <f t="shared" si="0"/>
        <v>0</v>
      </c>
      <c r="AM23" s="32"/>
      <c r="AN23" s="30"/>
      <c r="AO23" s="24" t="s">
        <v>151</v>
      </c>
      <c r="AP23" s="24">
        <v>9</v>
      </c>
      <c r="AV23" s="24" t="s">
        <v>335</v>
      </c>
      <c r="AW23" s="24">
        <v>18</v>
      </c>
    </row>
    <row r="24" spans="1:49" x14ac:dyDescent="0.2">
      <c r="A24" s="93">
        <v>20</v>
      </c>
      <c r="B24" s="94" t="str">
        <f>IF(C24=0,"",VLOOKUP(C24,データ男女入力!$AV$5:$AW$174,2,0))</f>
        <v/>
      </c>
      <c r="C24" s="95"/>
      <c r="D24" s="96"/>
      <c r="E24" s="95"/>
      <c r="F24" s="95"/>
      <c r="G24" s="97"/>
      <c r="H24" s="96"/>
      <c r="I24" s="97"/>
      <c r="J24" s="130" t="s">
        <v>527</v>
      </c>
      <c r="K24" s="98"/>
      <c r="L24" s="99" t="str">
        <f>IF(K24=0,"",VLOOKUP(K24,データ男女入力!$AY$5:$AZ$6,2,0))</f>
        <v/>
      </c>
      <c r="M24" s="100"/>
      <c r="N24" s="95"/>
      <c r="O24" s="95"/>
      <c r="P24" s="101" t="s">
        <v>305</v>
      </c>
      <c r="Q24" s="98"/>
      <c r="R24" s="102" t="str">
        <f>IF(Q24=0,"",VLOOKUP(Q24,データ男女入力!$AI$5:$AJ$99,2,0))</f>
        <v/>
      </c>
      <c r="S24" s="103"/>
      <c r="T24" s="104"/>
      <c r="U24" s="98"/>
      <c r="V24" s="102" t="str">
        <f>IF(U24=0,"",VLOOKUP(U24,データ男女入力!$AI$5:$AJ$99,2,0))</f>
        <v/>
      </c>
      <c r="W24" s="105"/>
      <c r="X24" s="106"/>
      <c r="Y24" s="98"/>
      <c r="Z24" s="102" t="str">
        <f>IF(Y24=0,"",VLOOKUP(Y24,データ男女入力!$AI$6:$AJ$70,2,0))</f>
        <v/>
      </c>
      <c r="AA24" s="107"/>
      <c r="AB24" s="103"/>
      <c r="AC24" s="106"/>
      <c r="AD24" s="98"/>
      <c r="AE24" s="102" t="str">
        <f>IF(AD24=0,"",VLOOKUP(AD24,データ男女入力!$AI$6:$AJ$70,2,0))</f>
        <v/>
      </c>
      <c r="AF24" s="107"/>
      <c r="AG24" s="103"/>
      <c r="AI24" s="23" t="s">
        <v>367</v>
      </c>
      <c r="AJ24" s="24">
        <v>20</v>
      </c>
      <c r="AK24" s="144">
        <f t="shared" si="0"/>
        <v>0</v>
      </c>
      <c r="AO24" s="24" t="s">
        <v>152</v>
      </c>
      <c r="AP24" s="24">
        <v>10</v>
      </c>
      <c r="AV24" s="24" t="s">
        <v>336</v>
      </c>
      <c r="AW24" s="24">
        <v>19</v>
      </c>
    </row>
    <row r="25" spans="1:49" x14ac:dyDescent="0.2">
      <c r="A25" s="93">
        <v>21</v>
      </c>
      <c r="B25" s="94" t="str">
        <f>IF(C25=0,"",VLOOKUP(C25,データ男女入力!$AV$5:$AW$174,2,0))</f>
        <v/>
      </c>
      <c r="C25" s="95"/>
      <c r="D25" s="96"/>
      <c r="E25" s="95"/>
      <c r="F25" s="95"/>
      <c r="G25" s="97"/>
      <c r="H25" s="96"/>
      <c r="I25" s="97"/>
      <c r="J25" s="129" t="s">
        <v>527</v>
      </c>
      <c r="K25" s="98"/>
      <c r="L25" s="99" t="str">
        <f>IF(K25=0,"",VLOOKUP(K25,データ男女入力!$AY$5:$AZ$6,2,0))</f>
        <v/>
      </c>
      <c r="M25" s="100"/>
      <c r="N25" s="95"/>
      <c r="O25" s="95"/>
      <c r="P25" s="86" t="s">
        <v>305</v>
      </c>
      <c r="Q25" s="98"/>
      <c r="R25" s="102" t="str">
        <f>IF(Q25=0,"",VLOOKUP(Q25,データ男女入力!$AI$5:$AJ$99,2,0))</f>
        <v/>
      </c>
      <c r="S25" s="103"/>
      <c r="T25" s="104"/>
      <c r="U25" s="98"/>
      <c r="V25" s="102" t="str">
        <f>IF(U25=0,"",VLOOKUP(U25,データ男女入力!$AI$5:$AJ$99,2,0))</f>
        <v/>
      </c>
      <c r="W25" s="105"/>
      <c r="X25" s="106"/>
      <c r="Y25" s="84"/>
      <c r="Z25" s="87" t="str">
        <f>IF(Y25=0,"",VLOOKUP(Y25,データ男女入力!$AI$6:$AJ$70,2,0))</f>
        <v/>
      </c>
      <c r="AA25" s="107"/>
      <c r="AB25" s="103"/>
      <c r="AC25" s="106"/>
      <c r="AD25" s="84"/>
      <c r="AE25" s="87" t="str">
        <f>IF(AD25=0,"",VLOOKUP(AD25,データ男女入力!$AI$6:$AJ$70,2,0))</f>
        <v/>
      </c>
      <c r="AF25" s="107"/>
      <c r="AG25" s="103"/>
      <c r="AI25" s="23" t="s">
        <v>368</v>
      </c>
      <c r="AJ25" s="24">
        <v>21</v>
      </c>
      <c r="AK25" s="144">
        <f t="shared" si="0"/>
        <v>0</v>
      </c>
      <c r="AO25" s="24" t="s">
        <v>153</v>
      </c>
      <c r="AP25" s="24">
        <v>11</v>
      </c>
      <c r="AV25" s="24" t="s">
        <v>337</v>
      </c>
      <c r="AW25" s="24">
        <v>20</v>
      </c>
    </row>
    <row r="26" spans="1:49" x14ac:dyDescent="0.2">
      <c r="A26" s="93">
        <v>22</v>
      </c>
      <c r="B26" s="94" t="str">
        <f>IF(C26=0,"",VLOOKUP(C26,データ男女入力!$AV$5:$AW$174,2,0))</f>
        <v/>
      </c>
      <c r="C26" s="95"/>
      <c r="D26" s="96"/>
      <c r="E26" s="95"/>
      <c r="F26" s="95"/>
      <c r="G26" s="97"/>
      <c r="H26" s="96"/>
      <c r="I26" s="97"/>
      <c r="J26" s="130" t="s">
        <v>527</v>
      </c>
      <c r="K26" s="98"/>
      <c r="L26" s="99" t="str">
        <f>IF(K26=0,"",VLOOKUP(K26,データ男女入力!$AY$5:$AZ$6,2,0))</f>
        <v/>
      </c>
      <c r="M26" s="100"/>
      <c r="N26" s="95"/>
      <c r="O26" s="95"/>
      <c r="P26" s="101" t="s">
        <v>305</v>
      </c>
      <c r="Q26" s="98"/>
      <c r="R26" s="102" t="str">
        <f>IF(Q26=0,"",VLOOKUP(Q26,データ男女入力!$AI$5:$AJ$99,2,0))</f>
        <v/>
      </c>
      <c r="S26" s="103"/>
      <c r="T26" s="104"/>
      <c r="U26" s="98"/>
      <c r="V26" s="102" t="str">
        <f>IF(U26=0,"",VLOOKUP(U26,データ男女入力!$AI$5:$AJ$99,2,0))</f>
        <v/>
      </c>
      <c r="W26" s="105"/>
      <c r="X26" s="106"/>
      <c r="Y26" s="98"/>
      <c r="Z26" s="102" t="str">
        <f>IF(Y26=0,"",VLOOKUP(Y26,データ男女入力!$AI$6:$AJ$70,2,0))</f>
        <v/>
      </c>
      <c r="AA26" s="107"/>
      <c r="AB26" s="103"/>
      <c r="AC26" s="106"/>
      <c r="AD26" s="98"/>
      <c r="AE26" s="102" t="str">
        <f>IF(AD26=0,"",VLOOKUP(AD26,データ男女入力!$AI$6:$AJ$70,2,0))</f>
        <v/>
      </c>
      <c r="AF26" s="107"/>
      <c r="AG26" s="103"/>
      <c r="AI26" s="23"/>
      <c r="AJ26" s="24"/>
      <c r="AK26" s="144">
        <f t="shared" si="0"/>
        <v>0</v>
      </c>
      <c r="AM26" s="32"/>
      <c r="AN26" s="30"/>
      <c r="AO26" s="24" t="s">
        <v>154</v>
      </c>
      <c r="AP26" s="24">
        <v>12</v>
      </c>
      <c r="AV26" s="24" t="s">
        <v>338</v>
      </c>
      <c r="AW26" s="24">
        <v>21</v>
      </c>
    </row>
    <row r="27" spans="1:49" x14ac:dyDescent="0.2">
      <c r="A27" s="93">
        <v>23</v>
      </c>
      <c r="B27" s="94" t="str">
        <f>IF(C27=0,"",VLOOKUP(C27,データ男女入力!$AV$5:$AW$174,2,0))</f>
        <v/>
      </c>
      <c r="C27" s="95"/>
      <c r="D27" s="96"/>
      <c r="E27" s="95"/>
      <c r="F27" s="95"/>
      <c r="G27" s="97"/>
      <c r="H27" s="96"/>
      <c r="I27" s="97"/>
      <c r="J27" s="130" t="s">
        <v>527</v>
      </c>
      <c r="K27" s="98"/>
      <c r="L27" s="99" t="str">
        <f>IF(K27=0,"",VLOOKUP(K27,データ男女入力!$AY$5:$AZ$6,2,0))</f>
        <v/>
      </c>
      <c r="M27" s="100"/>
      <c r="N27" s="95"/>
      <c r="O27" s="95"/>
      <c r="P27" s="101" t="s">
        <v>305</v>
      </c>
      <c r="Q27" s="98"/>
      <c r="R27" s="102" t="str">
        <f>IF(Q27=0,"",VLOOKUP(Q27,データ男女入力!$AI$5:$AJ$99,2,0))</f>
        <v/>
      </c>
      <c r="S27" s="103"/>
      <c r="T27" s="104"/>
      <c r="U27" s="98"/>
      <c r="V27" s="102" t="str">
        <f>IF(U27=0,"",VLOOKUP(U27,データ男女入力!$AI$5:$AJ$99,2,0))</f>
        <v/>
      </c>
      <c r="W27" s="105"/>
      <c r="X27" s="106"/>
      <c r="Y27" s="98"/>
      <c r="Z27" s="102" t="str">
        <f>IF(Y27=0,"",VLOOKUP(Y27,データ男女入力!$AI$6:$AJ$70,2,0))</f>
        <v/>
      </c>
      <c r="AA27" s="107"/>
      <c r="AB27" s="103"/>
      <c r="AC27" s="106"/>
      <c r="AD27" s="98"/>
      <c r="AE27" s="102" t="str">
        <f>IF(AD27=0,"",VLOOKUP(AD27,データ男女入力!$AI$6:$AJ$70,2,0))</f>
        <v/>
      </c>
      <c r="AF27" s="107"/>
      <c r="AG27" s="103"/>
      <c r="AI27" s="23" t="s">
        <v>369</v>
      </c>
      <c r="AJ27" s="24">
        <v>23</v>
      </c>
      <c r="AK27" s="144">
        <f t="shared" si="0"/>
        <v>0</v>
      </c>
      <c r="AN27" s="30"/>
      <c r="AO27" s="24" t="s">
        <v>155</v>
      </c>
      <c r="AP27" s="24">
        <v>13</v>
      </c>
      <c r="AV27" s="24" t="s">
        <v>339</v>
      </c>
      <c r="AW27" s="24">
        <v>22</v>
      </c>
    </row>
    <row r="28" spans="1:49" x14ac:dyDescent="0.2">
      <c r="A28" s="93">
        <v>24</v>
      </c>
      <c r="B28" s="94" t="str">
        <f>IF(C28=0,"",VLOOKUP(C28,データ男女入力!$AV$5:$AW$174,2,0))</f>
        <v/>
      </c>
      <c r="C28" s="95"/>
      <c r="D28" s="96"/>
      <c r="E28" s="95"/>
      <c r="F28" s="95"/>
      <c r="G28" s="97"/>
      <c r="H28" s="96"/>
      <c r="I28" s="97"/>
      <c r="J28" s="130" t="s">
        <v>527</v>
      </c>
      <c r="K28" s="98"/>
      <c r="L28" s="99" t="str">
        <f>IF(K28=0,"",VLOOKUP(K28,データ男女入力!$AY$5:$AZ$6,2,0))</f>
        <v/>
      </c>
      <c r="M28" s="100"/>
      <c r="N28" s="95"/>
      <c r="O28" s="95"/>
      <c r="P28" s="101" t="s">
        <v>305</v>
      </c>
      <c r="Q28" s="98"/>
      <c r="R28" s="102" t="str">
        <f>IF(Q28=0,"",VLOOKUP(Q28,データ男女入力!$AI$5:$AJ$99,2,0))</f>
        <v/>
      </c>
      <c r="S28" s="103"/>
      <c r="T28" s="104"/>
      <c r="U28" s="98"/>
      <c r="V28" s="102" t="str">
        <f>IF(U28=0,"",VLOOKUP(U28,データ男女入力!$AI$5:$AJ$99,2,0))</f>
        <v/>
      </c>
      <c r="W28" s="105"/>
      <c r="X28" s="106"/>
      <c r="Y28" s="98"/>
      <c r="Z28" s="102" t="str">
        <f>IF(Y28=0,"",VLOOKUP(Y28,データ男女入力!$AI$6:$AJ$70,2,0))</f>
        <v/>
      </c>
      <c r="AA28" s="107"/>
      <c r="AB28" s="103"/>
      <c r="AC28" s="106"/>
      <c r="AD28" s="98"/>
      <c r="AE28" s="102" t="str">
        <f>IF(AD28=0,"",VLOOKUP(AD28,データ男女入力!$AI$6:$AJ$70,2,0))</f>
        <v/>
      </c>
      <c r="AF28" s="107"/>
      <c r="AG28" s="103"/>
      <c r="AI28" s="23"/>
      <c r="AJ28" s="24"/>
      <c r="AK28" s="144">
        <f t="shared" si="0"/>
        <v>0</v>
      </c>
      <c r="AM28" s="32"/>
      <c r="AN28" s="30"/>
      <c r="AO28" s="24" t="s">
        <v>156</v>
      </c>
      <c r="AP28" s="24">
        <v>14</v>
      </c>
      <c r="AV28" s="24" t="s">
        <v>340</v>
      </c>
      <c r="AW28" s="24">
        <v>23</v>
      </c>
    </row>
    <row r="29" spans="1:49" x14ac:dyDescent="0.2">
      <c r="A29" s="93">
        <v>25</v>
      </c>
      <c r="B29" s="94" t="str">
        <f>IF(C29=0,"",VLOOKUP(C29,データ男女入力!$AV$5:$AW$174,2,0))</f>
        <v/>
      </c>
      <c r="C29" s="95"/>
      <c r="D29" s="96"/>
      <c r="E29" s="95"/>
      <c r="F29" s="95"/>
      <c r="G29" s="97"/>
      <c r="H29" s="96"/>
      <c r="I29" s="97"/>
      <c r="J29" s="130" t="s">
        <v>527</v>
      </c>
      <c r="K29" s="98"/>
      <c r="L29" s="99" t="str">
        <f>IF(K29=0,"",VLOOKUP(K29,データ男女入力!$AY$5:$AZ$6,2,0))</f>
        <v/>
      </c>
      <c r="M29" s="100"/>
      <c r="N29" s="95"/>
      <c r="O29" s="95"/>
      <c r="P29" s="101" t="s">
        <v>305</v>
      </c>
      <c r="Q29" s="98"/>
      <c r="R29" s="102" t="str">
        <f>IF(Q29=0,"",VLOOKUP(Q29,データ男女入力!$AI$5:$AJ$99,2,0))</f>
        <v/>
      </c>
      <c r="S29" s="103"/>
      <c r="T29" s="104"/>
      <c r="U29" s="98"/>
      <c r="V29" s="102" t="str">
        <f>IF(U29=0,"",VLOOKUP(U29,データ男女入力!$AI$5:$AJ$99,2,0))</f>
        <v/>
      </c>
      <c r="W29" s="105"/>
      <c r="X29" s="106"/>
      <c r="Y29" s="98"/>
      <c r="Z29" s="102" t="str">
        <f>IF(Y29=0,"",VLOOKUP(Y29,データ男女入力!$AI$6:$AJ$70,2,0))</f>
        <v/>
      </c>
      <c r="AA29" s="107"/>
      <c r="AB29" s="103"/>
      <c r="AC29" s="106"/>
      <c r="AD29" s="98"/>
      <c r="AE29" s="102" t="str">
        <f>IF(AD29=0,"",VLOOKUP(AD29,データ男女入力!$AI$6:$AJ$70,2,0))</f>
        <v/>
      </c>
      <c r="AF29" s="107"/>
      <c r="AG29" s="103"/>
      <c r="AI29" s="23" t="s">
        <v>370</v>
      </c>
      <c r="AJ29" s="24">
        <v>25</v>
      </c>
      <c r="AK29" s="144">
        <f t="shared" si="0"/>
        <v>0</v>
      </c>
      <c r="AN29" s="30"/>
      <c r="AO29" s="24" t="s">
        <v>157</v>
      </c>
      <c r="AP29" s="24">
        <v>15</v>
      </c>
      <c r="AV29" s="24" t="s">
        <v>341</v>
      </c>
      <c r="AW29" s="24">
        <v>24</v>
      </c>
    </row>
    <row r="30" spans="1:49" x14ac:dyDescent="0.2">
      <c r="A30" s="93">
        <v>26</v>
      </c>
      <c r="B30" s="94" t="str">
        <f>IF(C30=0,"",VLOOKUP(C30,データ男女入力!$AV$5:$AW$174,2,0))</f>
        <v/>
      </c>
      <c r="C30" s="95"/>
      <c r="D30" s="96"/>
      <c r="E30" s="95"/>
      <c r="F30" s="95"/>
      <c r="G30" s="97"/>
      <c r="H30" s="96"/>
      <c r="I30" s="97"/>
      <c r="J30" s="129" t="s">
        <v>527</v>
      </c>
      <c r="K30" s="98"/>
      <c r="L30" s="99" t="str">
        <f>IF(K30=0,"",VLOOKUP(K30,データ男女入力!$AY$5:$AZ$6,2,0))</f>
        <v/>
      </c>
      <c r="M30" s="100"/>
      <c r="N30" s="95"/>
      <c r="O30" s="95"/>
      <c r="P30" s="86" t="s">
        <v>305</v>
      </c>
      <c r="Q30" s="98"/>
      <c r="R30" s="102" t="str">
        <f>IF(Q30=0,"",VLOOKUP(Q30,データ男女入力!$AI$5:$AJ$99,2,0))</f>
        <v/>
      </c>
      <c r="S30" s="103"/>
      <c r="T30" s="104"/>
      <c r="U30" s="98"/>
      <c r="V30" s="102" t="str">
        <f>IF(U30=0,"",VLOOKUP(U30,データ男女入力!$AI$5:$AJ$99,2,0))</f>
        <v/>
      </c>
      <c r="W30" s="105"/>
      <c r="X30" s="106"/>
      <c r="Y30" s="84"/>
      <c r="Z30" s="87" t="str">
        <f>IF(Y30=0,"",VLOOKUP(Y30,データ男女入力!$AI$6:$AJ$70,2,0))</f>
        <v/>
      </c>
      <c r="AA30" s="107"/>
      <c r="AB30" s="103"/>
      <c r="AC30" s="106"/>
      <c r="AD30" s="84"/>
      <c r="AE30" s="87" t="str">
        <f>IF(AD30=0,"",VLOOKUP(AD30,データ男女入力!$AI$6:$AJ$70,2,0))</f>
        <v/>
      </c>
      <c r="AF30" s="107"/>
      <c r="AG30" s="103"/>
      <c r="AI30" s="23"/>
      <c r="AJ30" s="24"/>
      <c r="AK30" s="144">
        <f t="shared" si="0"/>
        <v>0</v>
      </c>
      <c r="AN30" s="30"/>
      <c r="AO30" s="24" t="s">
        <v>159</v>
      </c>
      <c r="AP30" s="24">
        <v>16</v>
      </c>
      <c r="AV30" s="24"/>
      <c r="AW30" s="24"/>
    </row>
    <row r="31" spans="1:49" x14ac:dyDescent="0.2">
      <c r="A31" s="93">
        <v>27</v>
      </c>
      <c r="B31" s="94" t="str">
        <f>IF(C31=0,"",VLOOKUP(C31,データ男女入力!$AV$5:$AW$174,2,0))</f>
        <v/>
      </c>
      <c r="C31" s="95"/>
      <c r="D31" s="96"/>
      <c r="E31" s="95"/>
      <c r="F31" s="95"/>
      <c r="G31" s="97"/>
      <c r="H31" s="96"/>
      <c r="I31" s="97"/>
      <c r="J31" s="130" t="s">
        <v>527</v>
      </c>
      <c r="K31" s="98"/>
      <c r="L31" s="99" t="str">
        <f>IF(K31=0,"",VLOOKUP(K31,データ男女入力!$AY$5:$AZ$6,2,0))</f>
        <v/>
      </c>
      <c r="M31" s="100"/>
      <c r="N31" s="95"/>
      <c r="O31" s="95"/>
      <c r="P31" s="101" t="s">
        <v>305</v>
      </c>
      <c r="Q31" s="98"/>
      <c r="R31" s="102" t="str">
        <f>IF(Q31=0,"",VLOOKUP(Q31,データ男女入力!$AI$5:$AJ$99,2,0))</f>
        <v/>
      </c>
      <c r="S31" s="103"/>
      <c r="T31" s="104"/>
      <c r="U31" s="98"/>
      <c r="V31" s="102" t="str">
        <f>IF(U31=0,"",VLOOKUP(U31,データ男女入力!$AI$5:$AJ$99,2,0))</f>
        <v/>
      </c>
      <c r="W31" s="105"/>
      <c r="X31" s="106"/>
      <c r="Y31" s="98"/>
      <c r="Z31" s="102" t="str">
        <f>IF(Y31=0,"",VLOOKUP(Y31,データ男女入力!$AI$6:$AJ$70,2,0))</f>
        <v/>
      </c>
      <c r="AA31" s="107"/>
      <c r="AB31" s="103"/>
      <c r="AC31" s="106"/>
      <c r="AD31" s="98"/>
      <c r="AE31" s="102" t="str">
        <f>IF(AD31=0,"",VLOOKUP(AD31,データ男女入力!$AI$6:$AJ$70,2,0))</f>
        <v/>
      </c>
      <c r="AF31" s="107"/>
      <c r="AG31" s="103"/>
      <c r="AI31" s="23" t="s">
        <v>371</v>
      </c>
      <c r="AJ31" s="24">
        <v>27</v>
      </c>
      <c r="AK31" s="144">
        <f t="shared" si="0"/>
        <v>0</v>
      </c>
      <c r="AM31" s="32"/>
      <c r="AN31" s="30"/>
      <c r="AO31" s="24" t="s">
        <v>158</v>
      </c>
      <c r="AP31" s="24">
        <v>17</v>
      </c>
      <c r="AV31" s="24"/>
      <c r="AW31" s="24"/>
    </row>
    <row r="32" spans="1:49" x14ac:dyDescent="0.2">
      <c r="A32" s="93">
        <v>28</v>
      </c>
      <c r="B32" s="94" t="str">
        <f>IF(C32=0,"",VLOOKUP(C32,データ男女入力!$AV$5:$AW$174,2,0))</f>
        <v/>
      </c>
      <c r="C32" s="95"/>
      <c r="D32" s="96"/>
      <c r="E32" s="95"/>
      <c r="F32" s="95"/>
      <c r="G32" s="97"/>
      <c r="H32" s="96"/>
      <c r="I32" s="97"/>
      <c r="J32" s="130" t="s">
        <v>527</v>
      </c>
      <c r="K32" s="98"/>
      <c r="L32" s="99" t="str">
        <f>IF(K32=0,"",VLOOKUP(K32,データ男女入力!$AY$5:$AZ$6,2,0))</f>
        <v/>
      </c>
      <c r="M32" s="100"/>
      <c r="N32" s="95"/>
      <c r="O32" s="95"/>
      <c r="P32" s="101" t="s">
        <v>305</v>
      </c>
      <c r="Q32" s="98"/>
      <c r="R32" s="102" t="str">
        <f>IF(Q32=0,"",VLOOKUP(Q32,データ男女入力!$AI$5:$AJ$99,2,0))</f>
        <v/>
      </c>
      <c r="S32" s="103"/>
      <c r="T32" s="104"/>
      <c r="U32" s="98"/>
      <c r="V32" s="102" t="str">
        <f>IF(U32=0,"",VLOOKUP(U32,データ男女入力!$AI$5:$AJ$99,2,0))</f>
        <v/>
      </c>
      <c r="W32" s="105"/>
      <c r="X32" s="106"/>
      <c r="Y32" s="98"/>
      <c r="Z32" s="102" t="str">
        <f>IF(Y32=0,"",VLOOKUP(Y32,データ男女入力!$AI$6:$AJ$70,2,0))</f>
        <v/>
      </c>
      <c r="AA32" s="107"/>
      <c r="AB32" s="103"/>
      <c r="AC32" s="106"/>
      <c r="AD32" s="98"/>
      <c r="AE32" s="102" t="str">
        <f>IF(AD32=0,"",VLOOKUP(AD32,データ男女入力!$AI$6:$AJ$70,2,0))</f>
        <v/>
      </c>
      <c r="AF32" s="107"/>
      <c r="AG32" s="103"/>
      <c r="AI32" s="28" t="s">
        <v>481</v>
      </c>
      <c r="AJ32" s="28">
        <v>161</v>
      </c>
      <c r="AK32" s="144">
        <f>COUNTIF($R$5:$R$104,#REF!)+COUNTIF($V$5:$V$104,#REF!)</f>
        <v>0</v>
      </c>
      <c r="AM32" s="32"/>
      <c r="AN32" s="30"/>
      <c r="AO32" s="24" t="s">
        <v>160</v>
      </c>
      <c r="AP32" s="24">
        <v>18</v>
      </c>
      <c r="AV32" s="24" t="s">
        <v>342</v>
      </c>
      <c r="AW32" s="24">
        <v>27</v>
      </c>
    </row>
    <row r="33" spans="1:49" x14ac:dyDescent="0.2">
      <c r="A33" s="93">
        <v>29</v>
      </c>
      <c r="B33" s="94" t="str">
        <f>IF(C33=0,"",VLOOKUP(C33,データ男女入力!$AV$5:$AW$174,2,0))</f>
        <v/>
      </c>
      <c r="C33" s="95"/>
      <c r="D33" s="96"/>
      <c r="E33" s="95"/>
      <c r="F33" s="95"/>
      <c r="G33" s="97"/>
      <c r="H33" s="96"/>
      <c r="I33" s="97"/>
      <c r="J33" s="130" t="s">
        <v>527</v>
      </c>
      <c r="K33" s="98"/>
      <c r="L33" s="99" t="str">
        <f>IF(K33=0,"",VLOOKUP(K33,データ男女入力!$AY$5:$AZ$6,2,0))</f>
        <v/>
      </c>
      <c r="M33" s="100"/>
      <c r="N33" s="95"/>
      <c r="O33" s="95"/>
      <c r="P33" s="101" t="s">
        <v>305</v>
      </c>
      <c r="Q33" s="98"/>
      <c r="R33" s="102" t="str">
        <f>IF(Q33=0,"",VLOOKUP(Q33,データ男女入力!$AI$5:$AJ$99,2,0))</f>
        <v/>
      </c>
      <c r="S33" s="103"/>
      <c r="T33" s="104"/>
      <c r="U33" s="98"/>
      <c r="V33" s="102" t="str">
        <f>IF(U33=0,"",VLOOKUP(U33,データ男女入力!$AI$5:$AJ$99,2,0))</f>
        <v/>
      </c>
      <c r="W33" s="105"/>
      <c r="X33" s="106"/>
      <c r="Y33" s="98"/>
      <c r="Z33" s="102" t="str">
        <f>IF(Y33=0,"",VLOOKUP(Y33,データ男女入力!$AI$6:$AJ$70,2,0))</f>
        <v/>
      </c>
      <c r="AA33" s="107"/>
      <c r="AB33" s="103"/>
      <c r="AC33" s="106"/>
      <c r="AD33" s="98"/>
      <c r="AE33" s="102" t="str">
        <f>IF(AD33=0,"",VLOOKUP(AD33,データ男女入力!$AI$6:$AJ$70,2,0))</f>
        <v/>
      </c>
      <c r="AF33" s="107"/>
      <c r="AG33" s="103"/>
      <c r="AJ33" s="28">
        <v>163</v>
      </c>
      <c r="AK33" s="144">
        <f>COUNTIF($R$5:$R$104,#REF!)+COUNTIF($V$5:$V$104,#REF!)</f>
        <v>0</v>
      </c>
      <c r="AM33" s="32"/>
      <c r="AN33" s="30"/>
      <c r="AO33" s="24" t="s">
        <v>161</v>
      </c>
      <c r="AP33" s="24">
        <v>19</v>
      </c>
      <c r="AV33" s="24"/>
      <c r="AW33" s="24"/>
    </row>
    <row r="34" spans="1:49" x14ac:dyDescent="0.2">
      <c r="A34" s="93">
        <v>30</v>
      </c>
      <c r="B34" s="94" t="str">
        <f>IF(C34=0,"",VLOOKUP(C34,データ男女入力!$AV$5:$AW$174,2,0))</f>
        <v/>
      </c>
      <c r="C34" s="95"/>
      <c r="D34" s="96"/>
      <c r="E34" s="95"/>
      <c r="F34" s="95"/>
      <c r="G34" s="97"/>
      <c r="H34" s="96"/>
      <c r="I34" s="97"/>
      <c r="J34" s="130" t="s">
        <v>527</v>
      </c>
      <c r="K34" s="98"/>
      <c r="L34" s="99" t="str">
        <f>IF(K34=0,"",VLOOKUP(K34,データ男女入力!$AY$5:$AZ$6,2,0))</f>
        <v/>
      </c>
      <c r="M34" s="100"/>
      <c r="N34" s="95"/>
      <c r="O34" s="95"/>
      <c r="P34" s="101" t="s">
        <v>305</v>
      </c>
      <c r="Q34" s="98"/>
      <c r="R34" s="102" t="str">
        <f>IF(Q34=0,"",VLOOKUP(Q34,データ男女入力!$AI$5:$AJ$99,2,0))</f>
        <v/>
      </c>
      <c r="S34" s="103"/>
      <c r="T34" s="104"/>
      <c r="U34" s="98"/>
      <c r="V34" s="102" t="str">
        <f>IF(U34=0,"",VLOOKUP(U34,データ男女入力!$AI$5:$AJ$99,2,0))</f>
        <v/>
      </c>
      <c r="W34" s="105"/>
      <c r="X34" s="106"/>
      <c r="Y34" s="98"/>
      <c r="Z34" s="102" t="str">
        <f>IF(Y34=0,"",VLOOKUP(Y34,データ男女入力!$AI$6:$AJ$70,2,0))</f>
        <v/>
      </c>
      <c r="AA34" s="107"/>
      <c r="AB34" s="103"/>
      <c r="AC34" s="106"/>
      <c r="AD34" s="98"/>
      <c r="AE34" s="102" t="str">
        <f>IF(AD34=0,"",VLOOKUP(AD34,データ男女入力!$AI$6:$AJ$70,2,0))</f>
        <v/>
      </c>
      <c r="AF34" s="107"/>
      <c r="AG34" s="103"/>
      <c r="AI34" s="132" t="s">
        <v>528</v>
      </c>
      <c r="AJ34" s="145">
        <v>15</v>
      </c>
      <c r="AK34" s="144">
        <f>COUNTIF($R$5:$R$104,#REF!)+COUNTIF($V$5:$V$104,#REF!)</f>
        <v>0</v>
      </c>
      <c r="AN34" s="29"/>
      <c r="AO34" s="24" t="s">
        <v>162</v>
      </c>
      <c r="AP34" s="24">
        <v>20</v>
      </c>
      <c r="AV34" s="24"/>
      <c r="AW34" s="24"/>
    </row>
    <row r="35" spans="1:49" x14ac:dyDescent="0.2">
      <c r="A35" s="93">
        <v>31</v>
      </c>
      <c r="B35" s="94" t="str">
        <f>IF(C35=0,"",VLOOKUP(C35,データ男女入力!$AV$5:$AW$174,2,0))</f>
        <v/>
      </c>
      <c r="C35" s="95"/>
      <c r="D35" s="96"/>
      <c r="E35" s="95"/>
      <c r="F35" s="95"/>
      <c r="G35" s="97"/>
      <c r="H35" s="96"/>
      <c r="I35" s="97"/>
      <c r="J35" s="129" t="s">
        <v>527</v>
      </c>
      <c r="K35" s="98"/>
      <c r="L35" s="99" t="str">
        <f>IF(K35=0,"",VLOOKUP(K35,データ男女入力!$AY$5:$AZ$6,2,0))</f>
        <v/>
      </c>
      <c r="M35" s="100"/>
      <c r="N35" s="95"/>
      <c r="O35" s="95"/>
      <c r="P35" s="86" t="s">
        <v>305</v>
      </c>
      <c r="Q35" s="98"/>
      <c r="R35" s="102" t="str">
        <f>IF(Q35=0,"",VLOOKUP(Q35,データ男女入力!$AI$5:$AJ$99,2,0))</f>
        <v/>
      </c>
      <c r="S35" s="103"/>
      <c r="T35" s="104"/>
      <c r="U35" s="98"/>
      <c r="V35" s="102" t="str">
        <f>IF(U35=0,"",VLOOKUP(U35,データ男女入力!$AI$5:$AJ$99,2,0))</f>
        <v/>
      </c>
      <c r="W35" s="105"/>
      <c r="X35" s="106"/>
      <c r="Y35" s="84"/>
      <c r="Z35" s="87" t="str">
        <f>IF(Y35=0,"",VLOOKUP(Y35,データ男女入力!$AI$6:$AJ$70,2,0))</f>
        <v/>
      </c>
      <c r="AA35" s="107"/>
      <c r="AB35" s="103"/>
      <c r="AC35" s="106"/>
      <c r="AD35" s="84"/>
      <c r="AE35" s="87" t="str">
        <f>IF(AD35=0,"",VLOOKUP(AD35,データ男女入力!$AI$6:$AJ$70,2,0))</f>
        <v/>
      </c>
      <c r="AF35" s="107"/>
      <c r="AG35" s="103"/>
      <c r="AI35" s="132" t="s">
        <v>529</v>
      </c>
      <c r="AJ35" s="145">
        <v>16</v>
      </c>
      <c r="AK35" s="144">
        <f>COUNTIF($R$5:$R$104,#REF!)+COUNTIF($V$5:$V$104,#REF!)</f>
        <v>0</v>
      </c>
      <c r="AN35" s="29"/>
      <c r="AO35" s="24" t="s">
        <v>163</v>
      </c>
      <c r="AP35" s="24">
        <v>21</v>
      </c>
      <c r="AV35" s="24"/>
      <c r="AW35" s="24"/>
    </row>
    <row r="36" spans="1:49" x14ac:dyDescent="0.2">
      <c r="A36" s="93">
        <v>32</v>
      </c>
      <c r="B36" s="94" t="str">
        <f>IF(C36=0,"",VLOOKUP(C36,データ男女入力!$AV$5:$AW$174,2,0))</f>
        <v/>
      </c>
      <c r="C36" s="95"/>
      <c r="D36" s="96"/>
      <c r="E36" s="95"/>
      <c r="F36" s="95"/>
      <c r="G36" s="97"/>
      <c r="H36" s="96"/>
      <c r="I36" s="97"/>
      <c r="J36" s="130" t="s">
        <v>527</v>
      </c>
      <c r="K36" s="98"/>
      <c r="L36" s="99" t="str">
        <f>IF(K36=0,"",VLOOKUP(K36,データ男女入力!$AY$5:$AZ$6,2,0))</f>
        <v/>
      </c>
      <c r="M36" s="100"/>
      <c r="N36" s="95"/>
      <c r="O36" s="95"/>
      <c r="P36" s="101" t="s">
        <v>305</v>
      </c>
      <c r="Q36" s="98"/>
      <c r="R36" s="102" t="str">
        <f>IF(Q36=0,"",VLOOKUP(Q36,データ男女入力!$AI$5:$AJ$99,2,0))</f>
        <v/>
      </c>
      <c r="S36" s="103"/>
      <c r="T36" s="104"/>
      <c r="U36" s="98"/>
      <c r="V36" s="102" t="str">
        <f>IF(U36=0,"",VLOOKUP(U36,データ男女入力!$AI$5:$AJ$99,2,0))</f>
        <v/>
      </c>
      <c r="W36" s="105"/>
      <c r="X36" s="106"/>
      <c r="Y36" s="98"/>
      <c r="Z36" s="102" t="str">
        <f>IF(Y36=0,"",VLOOKUP(Y36,データ男女入力!$AI$6:$AJ$70,2,0))</f>
        <v/>
      </c>
      <c r="AA36" s="107"/>
      <c r="AB36" s="103"/>
      <c r="AC36" s="106"/>
      <c r="AD36" s="98"/>
      <c r="AE36" s="102" t="str">
        <f>IF(AD36=0,"",VLOOKUP(AD36,データ男女入力!$AI$6:$AJ$70,2,0))</f>
        <v/>
      </c>
      <c r="AF36" s="107"/>
      <c r="AG36" s="103"/>
      <c r="AI36" s="23"/>
      <c r="AJ36" s="23"/>
      <c r="AK36" s="144">
        <f t="shared" si="0"/>
        <v>0</v>
      </c>
      <c r="AN36" s="29"/>
      <c r="AO36" s="24" t="s">
        <v>164</v>
      </c>
      <c r="AP36" s="24">
        <v>22</v>
      </c>
      <c r="AV36" s="24"/>
      <c r="AW36" s="24"/>
    </row>
    <row r="37" spans="1:49" x14ac:dyDescent="0.2">
      <c r="A37" s="93">
        <v>33</v>
      </c>
      <c r="B37" s="94" t="str">
        <f>IF(C37=0,"",VLOOKUP(C37,データ男女入力!$AV$5:$AW$174,2,0))</f>
        <v/>
      </c>
      <c r="C37" s="95"/>
      <c r="D37" s="96"/>
      <c r="E37" s="95"/>
      <c r="F37" s="95"/>
      <c r="G37" s="97"/>
      <c r="H37" s="96"/>
      <c r="I37" s="97"/>
      <c r="J37" s="130" t="s">
        <v>527</v>
      </c>
      <c r="K37" s="98"/>
      <c r="L37" s="99" t="str">
        <f>IF(K37=0,"",VLOOKUP(K37,データ男女入力!$AY$5:$AZ$6,2,0))</f>
        <v/>
      </c>
      <c r="M37" s="100"/>
      <c r="N37" s="95"/>
      <c r="O37" s="95"/>
      <c r="P37" s="101" t="s">
        <v>305</v>
      </c>
      <c r="Q37" s="98"/>
      <c r="R37" s="102" t="str">
        <f>IF(Q37=0,"",VLOOKUP(Q37,データ男女入力!$AI$5:$AJ$99,2,0))</f>
        <v/>
      </c>
      <c r="S37" s="103"/>
      <c r="T37" s="104"/>
      <c r="U37" s="98"/>
      <c r="V37" s="102" t="str">
        <f>IF(U37=0,"",VLOOKUP(U37,データ男女入力!$AI$5:$AJ$99,2,0))</f>
        <v/>
      </c>
      <c r="W37" s="105"/>
      <c r="X37" s="106"/>
      <c r="Y37" s="98"/>
      <c r="Z37" s="102" t="str">
        <f>IF(Y37=0,"",VLOOKUP(Y37,データ男女入力!$AI$6:$AJ$70,2,0))</f>
        <v/>
      </c>
      <c r="AA37" s="107"/>
      <c r="AB37" s="103"/>
      <c r="AC37" s="106"/>
      <c r="AD37" s="98"/>
      <c r="AE37" s="102" t="str">
        <f>IF(AD37=0,"",VLOOKUP(AD37,データ男女入力!$AI$6:$AJ$70,2,0))</f>
        <v/>
      </c>
      <c r="AF37" s="107"/>
      <c r="AG37" s="103"/>
      <c r="AI37" s="23"/>
      <c r="AJ37" s="23"/>
      <c r="AK37" s="144">
        <f t="shared" si="0"/>
        <v>0</v>
      </c>
      <c r="AN37" s="29"/>
      <c r="AO37" s="24" t="s">
        <v>165</v>
      </c>
      <c r="AP37" s="24">
        <v>23</v>
      </c>
      <c r="AV37" s="24"/>
      <c r="AW37" s="24"/>
    </row>
    <row r="38" spans="1:49" x14ac:dyDescent="0.2">
      <c r="A38" s="93">
        <v>34</v>
      </c>
      <c r="B38" s="94" t="str">
        <f>IF(C38=0,"",VLOOKUP(C38,データ男女入力!$AV$5:$AW$174,2,0))</f>
        <v/>
      </c>
      <c r="C38" s="95"/>
      <c r="D38" s="96"/>
      <c r="E38" s="95"/>
      <c r="F38" s="95"/>
      <c r="G38" s="97"/>
      <c r="H38" s="96"/>
      <c r="I38" s="97"/>
      <c r="J38" s="130" t="s">
        <v>527</v>
      </c>
      <c r="K38" s="98"/>
      <c r="L38" s="99" t="str">
        <f>IF(K38=0,"",VLOOKUP(K38,データ男女入力!$AY$5:$AZ$6,2,0))</f>
        <v/>
      </c>
      <c r="M38" s="100"/>
      <c r="N38" s="95"/>
      <c r="O38" s="95"/>
      <c r="P38" s="101" t="s">
        <v>305</v>
      </c>
      <c r="Q38" s="98"/>
      <c r="R38" s="102" t="str">
        <f>IF(Q38=0,"",VLOOKUP(Q38,データ男女入力!$AI$5:$AJ$99,2,0))</f>
        <v/>
      </c>
      <c r="S38" s="103"/>
      <c r="T38" s="104"/>
      <c r="U38" s="98"/>
      <c r="V38" s="102" t="str">
        <f>IF(U38=0,"",VLOOKUP(U38,データ男女入力!$AI$5:$AJ$99,2,0))</f>
        <v/>
      </c>
      <c r="W38" s="105"/>
      <c r="X38" s="106"/>
      <c r="Y38" s="98"/>
      <c r="Z38" s="102" t="str">
        <f>IF(Y38=0,"",VLOOKUP(Y38,データ男女入力!$AI$6:$AJ$70,2,0))</f>
        <v/>
      </c>
      <c r="AA38" s="107"/>
      <c r="AB38" s="103"/>
      <c r="AC38" s="106"/>
      <c r="AD38" s="98"/>
      <c r="AE38" s="102" t="str">
        <f>IF(AD38=0,"",VLOOKUP(AD38,データ男女入力!$AI$6:$AJ$70,2,0))</f>
        <v/>
      </c>
      <c r="AF38" s="107"/>
      <c r="AG38" s="103"/>
      <c r="AI38" s="23"/>
      <c r="AJ38" s="23"/>
      <c r="AK38" s="144">
        <f t="shared" si="0"/>
        <v>0</v>
      </c>
      <c r="AN38" s="29"/>
      <c r="AO38" s="24" t="s">
        <v>166</v>
      </c>
      <c r="AP38" s="24">
        <v>24</v>
      </c>
      <c r="AV38" s="24"/>
      <c r="AW38" s="24"/>
    </row>
    <row r="39" spans="1:49" x14ac:dyDescent="0.2">
      <c r="A39" s="93">
        <v>35</v>
      </c>
      <c r="B39" s="94" t="str">
        <f>IF(C39=0,"",VLOOKUP(C39,データ男女入力!$AV$5:$AW$174,2,0))</f>
        <v/>
      </c>
      <c r="C39" s="95"/>
      <c r="D39" s="96"/>
      <c r="E39" s="95"/>
      <c r="F39" s="95"/>
      <c r="G39" s="97"/>
      <c r="H39" s="96"/>
      <c r="I39" s="97"/>
      <c r="J39" s="130" t="s">
        <v>527</v>
      </c>
      <c r="K39" s="98"/>
      <c r="L39" s="99" t="str">
        <f>IF(K39=0,"",VLOOKUP(K39,データ男女入力!$AY$5:$AZ$6,2,0))</f>
        <v/>
      </c>
      <c r="M39" s="100"/>
      <c r="N39" s="95"/>
      <c r="O39" s="95"/>
      <c r="P39" s="101" t="s">
        <v>305</v>
      </c>
      <c r="Q39" s="98"/>
      <c r="R39" s="102" t="str">
        <f>IF(Q39=0,"",VLOOKUP(Q39,データ男女入力!$AI$5:$AJ$99,2,0))</f>
        <v/>
      </c>
      <c r="S39" s="103"/>
      <c r="T39" s="104"/>
      <c r="U39" s="98"/>
      <c r="V39" s="102" t="str">
        <f>IF(U39=0,"",VLOOKUP(U39,データ男女入力!$AI$5:$AJ$99,2,0))</f>
        <v/>
      </c>
      <c r="W39" s="105"/>
      <c r="X39" s="106"/>
      <c r="Y39" s="98"/>
      <c r="Z39" s="102" t="str">
        <f>IF(Y39=0,"",VLOOKUP(Y39,データ男女入力!$AI$6:$AJ$70,2,0))</f>
        <v/>
      </c>
      <c r="AA39" s="107"/>
      <c r="AB39" s="103"/>
      <c r="AC39" s="106"/>
      <c r="AD39" s="98"/>
      <c r="AE39" s="102" t="str">
        <f>IF(AD39=0,"",VLOOKUP(AD39,データ男女入力!$AI$6:$AJ$70,2,0))</f>
        <v/>
      </c>
      <c r="AF39" s="107"/>
      <c r="AG39" s="103"/>
      <c r="AI39" s="23"/>
      <c r="AJ39" s="23"/>
      <c r="AK39" s="144">
        <f t="shared" si="0"/>
        <v>0</v>
      </c>
      <c r="AN39" s="29"/>
      <c r="AO39" s="24" t="s">
        <v>167</v>
      </c>
      <c r="AP39" s="24">
        <v>25</v>
      </c>
      <c r="AV39" s="24"/>
      <c r="AW39" s="24"/>
    </row>
    <row r="40" spans="1:49" x14ac:dyDescent="0.2">
      <c r="A40" s="93">
        <v>36</v>
      </c>
      <c r="B40" s="94" t="str">
        <f>IF(C40=0,"",VLOOKUP(C40,データ男女入力!$AV$5:$AW$174,2,0))</f>
        <v/>
      </c>
      <c r="C40" s="95"/>
      <c r="D40" s="96"/>
      <c r="E40" s="95"/>
      <c r="F40" s="95"/>
      <c r="G40" s="97"/>
      <c r="H40" s="96"/>
      <c r="I40" s="97"/>
      <c r="J40" s="129" t="s">
        <v>527</v>
      </c>
      <c r="K40" s="98"/>
      <c r="L40" s="99" t="str">
        <f>IF(K40=0,"",VLOOKUP(K40,データ男女入力!$AY$5:$AZ$6,2,0))</f>
        <v/>
      </c>
      <c r="M40" s="100"/>
      <c r="N40" s="95"/>
      <c r="O40" s="95"/>
      <c r="P40" s="86" t="s">
        <v>305</v>
      </c>
      <c r="Q40" s="98"/>
      <c r="R40" s="102" t="str">
        <f>IF(Q40=0,"",VLOOKUP(Q40,データ男女入力!$AI$5:$AJ$99,2,0))</f>
        <v/>
      </c>
      <c r="S40" s="103"/>
      <c r="T40" s="104"/>
      <c r="U40" s="98"/>
      <c r="V40" s="102" t="str">
        <f>IF(U40=0,"",VLOOKUP(U40,データ男女入力!$AI$5:$AJ$99,2,0))</f>
        <v/>
      </c>
      <c r="W40" s="105"/>
      <c r="X40" s="106"/>
      <c r="Y40" s="84"/>
      <c r="Z40" s="87" t="str">
        <f>IF(Y40=0,"",VLOOKUP(Y40,データ男女入力!$AI$6:$AJ$70,2,0))</f>
        <v/>
      </c>
      <c r="AA40" s="107"/>
      <c r="AB40" s="103"/>
      <c r="AC40" s="106"/>
      <c r="AD40" s="84"/>
      <c r="AE40" s="87" t="str">
        <f>IF(AD40=0,"",VLOOKUP(AD40,データ男女入力!$AI$6:$AJ$70,2,0))</f>
        <v/>
      </c>
      <c r="AF40" s="107"/>
      <c r="AG40" s="103"/>
      <c r="AI40" s="23"/>
      <c r="AJ40" s="23"/>
      <c r="AK40" s="144">
        <f t="shared" si="0"/>
        <v>0</v>
      </c>
      <c r="AN40" s="29"/>
      <c r="AO40" s="24" t="s">
        <v>168</v>
      </c>
      <c r="AP40" s="24">
        <v>26</v>
      </c>
      <c r="AV40" s="24"/>
      <c r="AW40" s="24"/>
    </row>
    <row r="41" spans="1:49" x14ac:dyDescent="0.2">
      <c r="A41" s="93">
        <v>37</v>
      </c>
      <c r="B41" s="94" t="str">
        <f>IF(C41=0,"",VLOOKUP(C41,データ男女入力!$AV$5:$AW$174,2,0))</f>
        <v/>
      </c>
      <c r="C41" s="95"/>
      <c r="D41" s="96"/>
      <c r="E41" s="95"/>
      <c r="F41" s="95"/>
      <c r="G41" s="97"/>
      <c r="H41" s="96"/>
      <c r="I41" s="97"/>
      <c r="J41" s="130" t="s">
        <v>527</v>
      </c>
      <c r="K41" s="98"/>
      <c r="L41" s="99" t="str">
        <f>IF(K41=0,"",VLOOKUP(K41,データ男女入力!$AY$5:$AZ$6,2,0))</f>
        <v/>
      </c>
      <c r="M41" s="100"/>
      <c r="N41" s="95"/>
      <c r="O41" s="95"/>
      <c r="P41" s="101" t="s">
        <v>305</v>
      </c>
      <c r="Q41" s="98"/>
      <c r="R41" s="102" t="str">
        <f>IF(Q41=0,"",VLOOKUP(Q41,データ男女入力!$AI$5:$AJ$99,2,0))</f>
        <v/>
      </c>
      <c r="S41" s="103"/>
      <c r="T41" s="104"/>
      <c r="U41" s="98"/>
      <c r="V41" s="102" t="str">
        <f>IF(U41=0,"",VLOOKUP(U41,データ男女入力!$AI$5:$AJ$99,2,0))</f>
        <v/>
      </c>
      <c r="W41" s="105"/>
      <c r="X41" s="106"/>
      <c r="Y41" s="98"/>
      <c r="Z41" s="102" t="str">
        <f>IF(Y41=0,"",VLOOKUP(Y41,データ男女入力!$AI$6:$AJ$70,2,0))</f>
        <v/>
      </c>
      <c r="AA41" s="107"/>
      <c r="AB41" s="103"/>
      <c r="AC41" s="106"/>
      <c r="AD41" s="98"/>
      <c r="AE41" s="102" t="str">
        <f>IF(AD41=0,"",VLOOKUP(AD41,データ男女入力!$AI$6:$AJ$70,2,0))</f>
        <v/>
      </c>
      <c r="AF41" s="107"/>
      <c r="AG41" s="103"/>
      <c r="AI41" s="23"/>
      <c r="AJ41" s="23"/>
      <c r="AK41" s="144">
        <f t="shared" si="0"/>
        <v>0</v>
      </c>
      <c r="AN41" s="29"/>
      <c r="AO41" s="24" t="s">
        <v>169</v>
      </c>
      <c r="AP41" s="24">
        <v>27</v>
      </c>
      <c r="AV41" s="56"/>
      <c r="AW41" s="56"/>
    </row>
    <row r="42" spans="1:49" x14ac:dyDescent="0.2">
      <c r="A42" s="93">
        <v>38</v>
      </c>
      <c r="B42" s="94" t="str">
        <f>IF(C42=0,"",VLOOKUP(C42,データ男女入力!$AV$5:$AW$174,2,0))</f>
        <v/>
      </c>
      <c r="C42" s="95"/>
      <c r="D42" s="96"/>
      <c r="E42" s="95"/>
      <c r="F42" s="95"/>
      <c r="G42" s="97"/>
      <c r="H42" s="96"/>
      <c r="I42" s="97"/>
      <c r="J42" s="130" t="s">
        <v>527</v>
      </c>
      <c r="K42" s="98"/>
      <c r="L42" s="99" t="str">
        <f>IF(K42=0,"",VLOOKUP(K42,データ男女入力!$AY$5:$AZ$6,2,0))</f>
        <v/>
      </c>
      <c r="M42" s="100"/>
      <c r="N42" s="95"/>
      <c r="O42" s="95"/>
      <c r="P42" s="101" t="s">
        <v>305</v>
      </c>
      <c r="Q42" s="98"/>
      <c r="R42" s="102" t="str">
        <f>IF(Q42=0,"",VLOOKUP(Q42,データ男女入力!$AI$5:$AJ$99,2,0))</f>
        <v/>
      </c>
      <c r="S42" s="103"/>
      <c r="T42" s="104"/>
      <c r="U42" s="98"/>
      <c r="V42" s="102" t="str">
        <f>IF(U42=0,"",VLOOKUP(U42,データ男女入力!$AI$5:$AJ$99,2,0))</f>
        <v/>
      </c>
      <c r="W42" s="105"/>
      <c r="X42" s="106"/>
      <c r="Y42" s="98"/>
      <c r="Z42" s="102" t="str">
        <f>IF(Y42=0,"",VLOOKUP(Y42,データ男女入力!$AI$6:$AJ$70,2,0))</f>
        <v/>
      </c>
      <c r="AA42" s="107"/>
      <c r="AB42" s="103"/>
      <c r="AC42" s="106"/>
      <c r="AD42" s="98"/>
      <c r="AE42" s="102" t="str">
        <f>IF(AD42=0,"",VLOOKUP(AD42,データ男女入力!$AI$6:$AJ$70,2,0))</f>
        <v/>
      </c>
      <c r="AF42" s="107"/>
      <c r="AG42" s="103"/>
      <c r="AI42" s="23"/>
      <c r="AJ42" s="23"/>
      <c r="AK42" s="144">
        <f t="shared" si="0"/>
        <v>0</v>
      </c>
      <c r="AN42" s="29"/>
      <c r="AO42" s="24" t="s">
        <v>170</v>
      </c>
      <c r="AP42" s="24">
        <v>28</v>
      </c>
      <c r="AV42" s="24"/>
      <c r="AW42" s="24"/>
    </row>
    <row r="43" spans="1:49" x14ac:dyDescent="0.2">
      <c r="A43" s="93">
        <v>39</v>
      </c>
      <c r="B43" s="94" t="str">
        <f>IF(C43=0,"",VLOOKUP(C43,データ男女入力!$AV$5:$AW$174,2,0))</f>
        <v/>
      </c>
      <c r="C43" s="95"/>
      <c r="D43" s="96"/>
      <c r="E43" s="95"/>
      <c r="F43" s="95"/>
      <c r="G43" s="97"/>
      <c r="H43" s="96"/>
      <c r="I43" s="97"/>
      <c r="J43" s="130" t="s">
        <v>527</v>
      </c>
      <c r="K43" s="98"/>
      <c r="L43" s="99" t="str">
        <f>IF(K43=0,"",VLOOKUP(K43,データ男女入力!$AY$5:$AZ$6,2,0))</f>
        <v/>
      </c>
      <c r="M43" s="100"/>
      <c r="N43" s="95"/>
      <c r="O43" s="95"/>
      <c r="P43" s="101" t="s">
        <v>305</v>
      </c>
      <c r="Q43" s="98"/>
      <c r="R43" s="102" t="str">
        <f>IF(Q43=0,"",VLOOKUP(Q43,データ男女入力!$AI$5:$AJ$99,2,0))</f>
        <v/>
      </c>
      <c r="S43" s="103"/>
      <c r="T43" s="104"/>
      <c r="U43" s="98"/>
      <c r="V43" s="102" t="str">
        <f>IF(U43=0,"",VLOOKUP(U43,データ男女入力!$AI$5:$AJ$99,2,0))</f>
        <v/>
      </c>
      <c r="W43" s="105"/>
      <c r="X43" s="106"/>
      <c r="Y43" s="98"/>
      <c r="Z43" s="102" t="str">
        <f>IF(Y43=0,"",VLOOKUP(Y43,データ男女入力!$AI$6:$AJ$70,2,0))</f>
        <v/>
      </c>
      <c r="AA43" s="107"/>
      <c r="AB43" s="103"/>
      <c r="AC43" s="106"/>
      <c r="AD43" s="98"/>
      <c r="AE43" s="102" t="str">
        <f>IF(AD43=0,"",VLOOKUP(AD43,データ男女入力!$AI$6:$AJ$70,2,0))</f>
        <v/>
      </c>
      <c r="AF43" s="107"/>
      <c r="AG43" s="103"/>
      <c r="AI43" s="23"/>
      <c r="AJ43" s="23"/>
      <c r="AK43" s="144">
        <f t="shared" si="0"/>
        <v>0</v>
      </c>
      <c r="AN43" s="29"/>
      <c r="AO43" s="24" t="s">
        <v>171</v>
      </c>
      <c r="AP43" s="24">
        <v>29</v>
      </c>
      <c r="AV43" s="24"/>
      <c r="AW43" s="24"/>
    </row>
    <row r="44" spans="1:49" x14ac:dyDescent="0.2">
      <c r="A44" s="93">
        <v>40</v>
      </c>
      <c r="B44" s="94" t="str">
        <f>IF(C44=0,"",VLOOKUP(C44,データ男女入力!$AV$5:$AW$174,2,0))</f>
        <v/>
      </c>
      <c r="C44" s="95"/>
      <c r="D44" s="96"/>
      <c r="E44" s="95"/>
      <c r="F44" s="95"/>
      <c r="G44" s="97"/>
      <c r="H44" s="96"/>
      <c r="I44" s="97"/>
      <c r="J44" s="130" t="s">
        <v>527</v>
      </c>
      <c r="K44" s="98"/>
      <c r="L44" s="99" t="str">
        <f>IF(K44=0,"",VLOOKUP(K44,データ男女入力!$AY$5:$AZ$6,2,0))</f>
        <v/>
      </c>
      <c r="M44" s="100"/>
      <c r="N44" s="95"/>
      <c r="O44" s="95"/>
      <c r="P44" s="101" t="s">
        <v>305</v>
      </c>
      <c r="Q44" s="98"/>
      <c r="R44" s="102" t="str">
        <f>IF(Q44=0,"",VLOOKUP(Q44,データ男女入力!$AI$5:$AJ$99,2,0))</f>
        <v/>
      </c>
      <c r="S44" s="103"/>
      <c r="T44" s="104"/>
      <c r="U44" s="98"/>
      <c r="V44" s="102" t="str">
        <f>IF(U44=0,"",VLOOKUP(U44,データ男女入力!$AI$5:$AJ$99,2,0))</f>
        <v/>
      </c>
      <c r="W44" s="105"/>
      <c r="X44" s="106"/>
      <c r="Y44" s="98"/>
      <c r="Z44" s="102" t="str">
        <f>IF(Y44=0,"",VLOOKUP(Y44,データ男女入力!$AI$6:$AJ$70,2,0))</f>
        <v/>
      </c>
      <c r="AA44" s="107"/>
      <c r="AB44" s="103"/>
      <c r="AC44" s="106"/>
      <c r="AD44" s="98"/>
      <c r="AE44" s="102" t="str">
        <f>IF(AD44=0,"",VLOOKUP(AD44,データ男女入力!$AI$6:$AJ$70,2,0))</f>
        <v/>
      </c>
      <c r="AF44" s="107"/>
      <c r="AG44" s="103"/>
      <c r="AI44" s="23"/>
      <c r="AJ44" s="23"/>
      <c r="AK44" s="144">
        <f t="shared" si="0"/>
        <v>0</v>
      </c>
      <c r="AN44" s="29"/>
      <c r="AO44" s="24" t="s">
        <v>172</v>
      </c>
      <c r="AP44" s="24">
        <v>30</v>
      </c>
      <c r="AV44" s="24"/>
      <c r="AW44" s="24"/>
    </row>
    <row r="45" spans="1:49" x14ac:dyDescent="0.2">
      <c r="A45" s="93">
        <v>41</v>
      </c>
      <c r="B45" s="94" t="str">
        <f>IF(C45=0,"",VLOOKUP(C45,データ男女入力!$AV$5:$AW$174,2,0))</f>
        <v/>
      </c>
      <c r="C45" s="95"/>
      <c r="D45" s="96"/>
      <c r="E45" s="95"/>
      <c r="F45" s="95"/>
      <c r="G45" s="97"/>
      <c r="H45" s="96"/>
      <c r="I45" s="97"/>
      <c r="J45" s="129" t="s">
        <v>527</v>
      </c>
      <c r="K45" s="98"/>
      <c r="L45" s="99" t="str">
        <f>IF(K45=0,"",VLOOKUP(K45,データ男女入力!$AY$5:$AZ$6,2,0))</f>
        <v/>
      </c>
      <c r="M45" s="100"/>
      <c r="N45" s="95"/>
      <c r="O45" s="95"/>
      <c r="P45" s="86" t="s">
        <v>305</v>
      </c>
      <c r="Q45" s="98"/>
      <c r="R45" s="102" t="str">
        <f>IF(Q45=0,"",VLOOKUP(Q45,データ男女入力!$AI$5:$AJ$99,2,0))</f>
        <v/>
      </c>
      <c r="S45" s="103"/>
      <c r="T45" s="104"/>
      <c r="U45" s="98"/>
      <c r="V45" s="102" t="str">
        <f>IF(U45=0,"",VLOOKUP(U45,データ男女入力!$AI$5:$AJ$99,2,0))</f>
        <v/>
      </c>
      <c r="W45" s="105"/>
      <c r="X45" s="106"/>
      <c r="Y45" s="84"/>
      <c r="Z45" s="87" t="str">
        <f>IF(Y45=0,"",VLOOKUP(Y45,データ男女入力!$AI$6:$AJ$70,2,0))</f>
        <v/>
      </c>
      <c r="AA45" s="107"/>
      <c r="AB45" s="103"/>
      <c r="AC45" s="106"/>
      <c r="AD45" s="84"/>
      <c r="AE45" s="87" t="str">
        <f>IF(AD45=0,"",VLOOKUP(AD45,データ男女入力!$AI$6:$AJ$70,2,0))</f>
        <v/>
      </c>
      <c r="AF45" s="107"/>
      <c r="AG45" s="103"/>
      <c r="AI45" s="23"/>
      <c r="AJ45" s="23"/>
      <c r="AK45" s="144">
        <f t="shared" si="0"/>
        <v>0</v>
      </c>
      <c r="AN45" s="29"/>
      <c r="AO45" s="24" t="s">
        <v>173</v>
      </c>
      <c r="AP45" s="24">
        <v>31</v>
      </c>
      <c r="AV45" s="24"/>
      <c r="AW45" s="24"/>
    </row>
    <row r="46" spans="1:49" x14ac:dyDescent="0.2">
      <c r="A46" s="93">
        <v>42</v>
      </c>
      <c r="B46" s="94" t="str">
        <f>IF(C46=0,"",VLOOKUP(C46,データ男女入力!$AV$5:$AW$174,2,0))</f>
        <v/>
      </c>
      <c r="C46" s="95"/>
      <c r="D46" s="96"/>
      <c r="E46" s="95"/>
      <c r="F46" s="95"/>
      <c r="G46" s="97"/>
      <c r="H46" s="96"/>
      <c r="I46" s="97"/>
      <c r="J46" s="130" t="s">
        <v>527</v>
      </c>
      <c r="K46" s="98"/>
      <c r="L46" s="99" t="str">
        <f>IF(K46=0,"",VLOOKUP(K46,データ男女入力!$AY$5:$AZ$6,2,0))</f>
        <v/>
      </c>
      <c r="M46" s="100"/>
      <c r="N46" s="95"/>
      <c r="O46" s="95"/>
      <c r="P46" s="101" t="s">
        <v>305</v>
      </c>
      <c r="Q46" s="98"/>
      <c r="R46" s="102" t="str">
        <f>IF(Q46=0,"",VLOOKUP(Q46,データ男女入力!$AI$5:$AJ$99,2,0))</f>
        <v/>
      </c>
      <c r="S46" s="103"/>
      <c r="T46" s="104"/>
      <c r="U46" s="98"/>
      <c r="V46" s="102" t="str">
        <f>IF(U46=0,"",VLOOKUP(U46,データ男女入力!$AI$5:$AJ$99,2,0))</f>
        <v/>
      </c>
      <c r="W46" s="105"/>
      <c r="X46" s="106"/>
      <c r="Y46" s="98"/>
      <c r="Z46" s="102" t="str">
        <f>IF(Y46=0,"",VLOOKUP(Y46,データ男女入力!$AI$6:$AJ$70,2,0))</f>
        <v/>
      </c>
      <c r="AA46" s="107"/>
      <c r="AB46" s="103"/>
      <c r="AC46" s="106"/>
      <c r="AD46" s="98"/>
      <c r="AE46" s="102" t="str">
        <f>IF(AD46=0,"",VLOOKUP(AD46,データ男女入力!$AI$6:$AJ$70,2,0))</f>
        <v/>
      </c>
      <c r="AF46" s="107"/>
      <c r="AG46" s="103"/>
      <c r="AI46" s="23" t="s">
        <v>372</v>
      </c>
      <c r="AJ46" s="23">
        <v>29</v>
      </c>
      <c r="AK46" s="144">
        <f t="shared" si="0"/>
        <v>0</v>
      </c>
      <c r="AN46" s="29"/>
      <c r="AO46" s="24" t="s">
        <v>174</v>
      </c>
      <c r="AP46" s="24">
        <v>32</v>
      </c>
      <c r="AV46" s="24"/>
      <c r="AW46" s="24"/>
    </row>
    <row r="47" spans="1:49" x14ac:dyDescent="0.2">
      <c r="A47" s="93">
        <v>43</v>
      </c>
      <c r="B47" s="94" t="str">
        <f>IF(C47=0,"",VLOOKUP(C47,データ男女入力!$AV$5:$AW$174,2,0))</f>
        <v/>
      </c>
      <c r="C47" s="95"/>
      <c r="D47" s="96"/>
      <c r="E47" s="95"/>
      <c r="F47" s="95"/>
      <c r="G47" s="97"/>
      <c r="H47" s="96"/>
      <c r="I47" s="97"/>
      <c r="J47" s="130" t="s">
        <v>527</v>
      </c>
      <c r="K47" s="98"/>
      <c r="L47" s="99" t="str">
        <f>IF(K47=0,"",VLOOKUP(K47,データ男女入力!$AY$5:$AZ$6,2,0))</f>
        <v/>
      </c>
      <c r="M47" s="100"/>
      <c r="N47" s="95"/>
      <c r="O47" s="95"/>
      <c r="P47" s="101" t="s">
        <v>305</v>
      </c>
      <c r="Q47" s="98"/>
      <c r="R47" s="102" t="str">
        <f>IF(Q47=0,"",VLOOKUP(Q47,データ男女入力!$AI$5:$AJ$99,2,0))</f>
        <v/>
      </c>
      <c r="S47" s="103"/>
      <c r="T47" s="104"/>
      <c r="U47" s="98"/>
      <c r="V47" s="102" t="str">
        <f>IF(U47=0,"",VLOOKUP(U47,データ男女入力!$AI$5:$AJ$99,2,0))</f>
        <v/>
      </c>
      <c r="W47" s="105"/>
      <c r="X47" s="106"/>
      <c r="Y47" s="98"/>
      <c r="Z47" s="102" t="str">
        <f>IF(Y47=0,"",VLOOKUP(Y47,データ男女入力!$AI$6:$AJ$70,2,0))</f>
        <v/>
      </c>
      <c r="AA47" s="107"/>
      <c r="AB47" s="103"/>
      <c r="AC47" s="106"/>
      <c r="AD47" s="98"/>
      <c r="AE47" s="102" t="str">
        <f>IF(AD47=0,"",VLOOKUP(AD47,データ男女入力!$AI$6:$AJ$70,2,0))</f>
        <v/>
      </c>
      <c r="AF47" s="107"/>
      <c r="AG47" s="103"/>
      <c r="AI47" s="23"/>
      <c r="AJ47" s="23"/>
      <c r="AK47" s="144">
        <f t="shared" si="0"/>
        <v>0</v>
      </c>
      <c r="AN47" s="29"/>
      <c r="AO47" s="24" t="s">
        <v>175</v>
      </c>
      <c r="AP47" s="24">
        <v>33</v>
      </c>
      <c r="AV47" s="24"/>
      <c r="AW47" s="24"/>
    </row>
    <row r="48" spans="1:49" x14ac:dyDescent="0.2">
      <c r="A48" s="93">
        <v>44</v>
      </c>
      <c r="B48" s="94" t="str">
        <f>IF(C48=0,"",VLOOKUP(C48,データ男女入力!$AV$5:$AW$174,2,0))</f>
        <v/>
      </c>
      <c r="C48" s="95"/>
      <c r="D48" s="96"/>
      <c r="E48" s="95"/>
      <c r="F48" s="95"/>
      <c r="G48" s="97"/>
      <c r="H48" s="96"/>
      <c r="I48" s="97"/>
      <c r="J48" s="130" t="s">
        <v>527</v>
      </c>
      <c r="K48" s="98"/>
      <c r="L48" s="99" t="str">
        <f>IF(K48=0,"",VLOOKUP(K48,データ男女入力!$AY$5:$AZ$6,2,0))</f>
        <v/>
      </c>
      <c r="M48" s="100"/>
      <c r="N48" s="95"/>
      <c r="O48" s="95"/>
      <c r="P48" s="101" t="s">
        <v>305</v>
      </c>
      <c r="Q48" s="98"/>
      <c r="R48" s="102" t="str">
        <f>IF(Q48=0,"",VLOOKUP(Q48,データ男女入力!$AI$5:$AJ$99,2,0))</f>
        <v/>
      </c>
      <c r="S48" s="103"/>
      <c r="T48" s="104"/>
      <c r="U48" s="98"/>
      <c r="V48" s="102" t="str">
        <f>IF(U48=0,"",VLOOKUP(U48,データ男女入力!$AI$5:$AJ$99,2,0))</f>
        <v/>
      </c>
      <c r="W48" s="105"/>
      <c r="X48" s="106"/>
      <c r="Y48" s="98"/>
      <c r="Z48" s="102" t="str">
        <f>IF(Y48=0,"",VLOOKUP(Y48,データ男女入力!$AI$6:$AJ$70,2,0))</f>
        <v/>
      </c>
      <c r="AA48" s="107"/>
      <c r="AB48" s="103"/>
      <c r="AC48" s="106"/>
      <c r="AD48" s="98"/>
      <c r="AE48" s="102" t="str">
        <f>IF(AD48=0,"",VLOOKUP(AD48,データ男女入力!$AI$6:$AJ$70,2,0))</f>
        <v/>
      </c>
      <c r="AF48" s="107"/>
      <c r="AG48" s="103"/>
      <c r="AI48" s="23" t="s">
        <v>373</v>
      </c>
      <c r="AJ48" s="23">
        <v>30</v>
      </c>
      <c r="AK48" s="144">
        <f t="shared" si="0"/>
        <v>0</v>
      </c>
      <c r="AN48" s="29"/>
      <c r="AO48" s="24" t="s">
        <v>176</v>
      </c>
      <c r="AP48" s="24">
        <v>34</v>
      </c>
      <c r="AV48" s="24"/>
      <c r="AW48" s="24"/>
    </row>
    <row r="49" spans="1:49" x14ac:dyDescent="0.2">
      <c r="A49" s="93">
        <v>45</v>
      </c>
      <c r="B49" s="94" t="str">
        <f>IF(C49=0,"",VLOOKUP(C49,データ男女入力!$AV$5:$AW$174,2,0))</f>
        <v/>
      </c>
      <c r="C49" s="95"/>
      <c r="D49" s="96"/>
      <c r="E49" s="95"/>
      <c r="F49" s="95"/>
      <c r="G49" s="97"/>
      <c r="H49" s="96"/>
      <c r="I49" s="97"/>
      <c r="J49" s="130" t="s">
        <v>527</v>
      </c>
      <c r="K49" s="98"/>
      <c r="L49" s="99" t="str">
        <f>IF(K49=0,"",VLOOKUP(K49,データ男女入力!$AY$5:$AZ$6,2,0))</f>
        <v/>
      </c>
      <c r="M49" s="100"/>
      <c r="N49" s="95"/>
      <c r="O49" s="95"/>
      <c r="P49" s="101" t="s">
        <v>305</v>
      </c>
      <c r="Q49" s="98"/>
      <c r="R49" s="102" t="str">
        <f>IF(Q49=0,"",VLOOKUP(Q49,データ男女入力!$AI$5:$AJ$99,2,0))</f>
        <v/>
      </c>
      <c r="S49" s="103"/>
      <c r="T49" s="104"/>
      <c r="U49" s="98"/>
      <c r="V49" s="102" t="str">
        <f>IF(U49=0,"",VLOOKUP(U49,データ男女入力!$AI$5:$AJ$99,2,0))</f>
        <v/>
      </c>
      <c r="W49" s="105"/>
      <c r="X49" s="106"/>
      <c r="Y49" s="98"/>
      <c r="Z49" s="102" t="str">
        <f>IF(Y49=0,"",VLOOKUP(Y49,データ男女入力!$AI$6:$AJ$70,2,0))</f>
        <v/>
      </c>
      <c r="AA49" s="107"/>
      <c r="AB49" s="103"/>
      <c r="AC49" s="106"/>
      <c r="AD49" s="98"/>
      <c r="AE49" s="102" t="str">
        <f>IF(AD49=0,"",VLOOKUP(AD49,データ男女入力!$AI$6:$AJ$70,2,0))</f>
        <v/>
      </c>
      <c r="AF49" s="107"/>
      <c r="AG49" s="103"/>
      <c r="AI49" s="23" t="s">
        <v>374</v>
      </c>
      <c r="AJ49" s="23">
        <v>31</v>
      </c>
      <c r="AK49" s="144">
        <f t="shared" si="0"/>
        <v>0</v>
      </c>
      <c r="AN49" s="29"/>
      <c r="AO49" s="24" t="s">
        <v>177</v>
      </c>
      <c r="AP49" s="24">
        <v>35</v>
      </c>
      <c r="AV49" s="24"/>
      <c r="AW49" s="24"/>
    </row>
    <row r="50" spans="1:49" x14ac:dyDescent="0.2">
      <c r="A50" s="93">
        <v>46</v>
      </c>
      <c r="B50" s="94" t="str">
        <f>IF(C50=0,"",VLOOKUP(C50,データ男女入力!$AV$5:$AW$174,2,0))</f>
        <v/>
      </c>
      <c r="C50" s="95"/>
      <c r="D50" s="96"/>
      <c r="E50" s="95"/>
      <c r="F50" s="95"/>
      <c r="G50" s="97"/>
      <c r="H50" s="96"/>
      <c r="I50" s="97"/>
      <c r="J50" s="129" t="s">
        <v>527</v>
      </c>
      <c r="K50" s="98"/>
      <c r="L50" s="99" t="str">
        <f>IF(K50=0,"",VLOOKUP(K50,データ男女入力!$AY$5:$AZ$6,2,0))</f>
        <v/>
      </c>
      <c r="M50" s="100"/>
      <c r="N50" s="95"/>
      <c r="O50" s="95"/>
      <c r="P50" s="86" t="s">
        <v>305</v>
      </c>
      <c r="Q50" s="98"/>
      <c r="R50" s="102" t="str">
        <f>IF(Q50=0,"",VLOOKUP(Q50,データ男女入力!$AI$5:$AJ$99,2,0))</f>
        <v/>
      </c>
      <c r="S50" s="103"/>
      <c r="T50" s="104"/>
      <c r="U50" s="98"/>
      <c r="V50" s="102" t="str">
        <f>IF(U50=0,"",VLOOKUP(U50,データ男女入力!$AI$5:$AJ$99,2,0))</f>
        <v/>
      </c>
      <c r="W50" s="105"/>
      <c r="X50" s="106"/>
      <c r="Y50" s="84"/>
      <c r="Z50" s="87" t="str">
        <f>IF(Y50=0,"",VLOOKUP(Y50,データ男女入力!$AI$6:$AJ$70,2,0))</f>
        <v/>
      </c>
      <c r="AA50" s="107"/>
      <c r="AB50" s="103"/>
      <c r="AC50" s="106"/>
      <c r="AD50" s="84"/>
      <c r="AE50" s="87" t="str">
        <f>IF(AD50=0,"",VLOOKUP(AD50,データ男女入力!$AI$6:$AJ$70,2,0))</f>
        <v/>
      </c>
      <c r="AF50" s="107"/>
      <c r="AG50" s="103"/>
      <c r="AI50" s="23" t="s">
        <v>313</v>
      </c>
      <c r="AJ50" s="23">
        <v>32</v>
      </c>
      <c r="AK50" s="144">
        <f t="shared" si="0"/>
        <v>0</v>
      </c>
      <c r="AN50" s="29"/>
      <c r="AO50" s="24" t="s">
        <v>179</v>
      </c>
      <c r="AP50" s="24">
        <v>36</v>
      </c>
      <c r="AV50" s="24"/>
      <c r="AW50" s="24"/>
    </row>
    <row r="51" spans="1:49" x14ac:dyDescent="0.2">
      <c r="A51" s="93">
        <v>47</v>
      </c>
      <c r="B51" s="94" t="str">
        <f>IF(C51=0,"",VLOOKUP(C51,データ男女入力!$AV$5:$AW$174,2,0))</f>
        <v/>
      </c>
      <c r="C51" s="95"/>
      <c r="D51" s="96"/>
      <c r="E51" s="95"/>
      <c r="F51" s="95"/>
      <c r="G51" s="97"/>
      <c r="H51" s="96"/>
      <c r="I51" s="97"/>
      <c r="J51" s="130" t="s">
        <v>527</v>
      </c>
      <c r="K51" s="98"/>
      <c r="L51" s="99" t="str">
        <f>IF(K51=0,"",VLOOKUP(K51,データ男女入力!$AY$5:$AZ$6,2,0))</f>
        <v/>
      </c>
      <c r="M51" s="100"/>
      <c r="N51" s="95"/>
      <c r="O51" s="95"/>
      <c r="P51" s="101" t="s">
        <v>305</v>
      </c>
      <c r="Q51" s="98"/>
      <c r="R51" s="102" t="str">
        <f>IF(Q51=0,"",VLOOKUP(Q51,データ男女入力!$AI$5:$AJ$99,2,0))</f>
        <v/>
      </c>
      <c r="S51" s="103"/>
      <c r="T51" s="104"/>
      <c r="U51" s="98"/>
      <c r="V51" s="102" t="str">
        <f>IF(U51=0,"",VLOOKUP(U51,データ男女入力!$AI$5:$AJ$99,2,0))</f>
        <v/>
      </c>
      <c r="W51" s="105"/>
      <c r="X51" s="106"/>
      <c r="Y51" s="98"/>
      <c r="Z51" s="102" t="str">
        <f>IF(Y51=0,"",VLOOKUP(Y51,データ男女入力!$AI$6:$AJ$70,2,0))</f>
        <v/>
      </c>
      <c r="AA51" s="107"/>
      <c r="AB51" s="103"/>
      <c r="AC51" s="106"/>
      <c r="AD51" s="98"/>
      <c r="AE51" s="102" t="str">
        <f>IF(AD51=0,"",VLOOKUP(AD51,データ男女入力!$AI$6:$AJ$70,2,0))</f>
        <v/>
      </c>
      <c r="AF51" s="107"/>
      <c r="AG51" s="103"/>
      <c r="AI51" s="23" t="s">
        <v>314</v>
      </c>
      <c r="AJ51" s="23">
        <v>34</v>
      </c>
      <c r="AK51" s="144">
        <f t="shared" si="0"/>
        <v>0</v>
      </c>
      <c r="AN51" s="29"/>
      <c r="AO51" s="24" t="s">
        <v>178</v>
      </c>
      <c r="AP51" s="24">
        <v>37</v>
      </c>
      <c r="AV51" s="24"/>
      <c r="AW51" s="24"/>
    </row>
    <row r="52" spans="1:49" x14ac:dyDescent="0.2">
      <c r="A52" s="93">
        <v>48</v>
      </c>
      <c r="B52" s="94" t="str">
        <f>IF(C52=0,"",VLOOKUP(C52,データ男女入力!$AV$5:$AW$174,2,0))</f>
        <v/>
      </c>
      <c r="C52" s="95"/>
      <c r="D52" s="96"/>
      <c r="E52" s="95"/>
      <c r="F52" s="95"/>
      <c r="G52" s="97"/>
      <c r="H52" s="96"/>
      <c r="I52" s="97"/>
      <c r="J52" s="130" t="s">
        <v>527</v>
      </c>
      <c r="K52" s="98"/>
      <c r="L52" s="99" t="str">
        <f>IF(K52=0,"",VLOOKUP(K52,データ男女入力!$AY$5:$AZ$6,2,0))</f>
        <v/>
      </c>
      <c r="M52" s="100"/>
      <c r="N52" s="95"/>
      <c r="O52" s="95"/>
      <c r="P52" s="101" t="s">
        <v>305</v>
      </c>
      <c r="Q52" s="98"/>
      <c r="R52" s="102" t="str">
        <f>IF(Q52=0,"",VLOOKUP(Q52,データ男女入力!$AI$5:$AJ$99,2,0))</f>
        <v/>
      </c>
      <c r="S52" s="103"/>
      <c r="T52" s="104"/>
      <c r="U52" s="98"/>
      <c r="V52" s="102" t="str">
        <f>IF(U52=0,"",VLOOKUP(U52,データ男女入力!$AI$5:$AJ$99,2,0))</f>
        <v/>
      </c>
      <c r="W52" s="105"/>
      <c r="X52" s="106"/>
      <c r="Y52" s="98"/>
      <c r="Z52" s="102" t="str">
        <f>IF(Y52=0,"",VLOOKUP(Y52,データ男女入力!$AI$6:$AJ$70,2,0))</f>
        <v/>
      </c>
      <c r="AA52" s="107"/>
      <c r="AB52" s="103"/>
      <c r="AC52" s="106"/>
      <c r="AD52" s="98"/>
      <c r="AE52" s="102" t="str">
        <f>IF(AD52=0,"",VLOOKUP(AD52,データ男女入力!$AI$6:$AJ$70,2,0))</f>
        <v/>
      </c>
      <c r="AF52" s="107"/>
      <c r="AG52" s="103"/>
      <c r="AI52" s="23"/>
      <c r="AJ52" s="23"/>
      <c r="AK52" s="144">
        <f t="shared" si="0"/>
        <v>0</v>
      </c>
      <c r="AN52" s="29"/>
      <c r="AO52" s="24" t="s">
        <v>180</v>
      </c>
      <c r="AP52" s="24">
        <v>38</v>
      </c>
      <c r="AV52" s="24"/>
      <c r="AW52" s="24"/>
    </row>
    <row r="53" spans="1:49" x14ac:dyDescent="0.2">
      <c r="A53" s="93">
        <v>49</v>
      </c>
      <c r="B53" s="94" t="str">
        <f>IF(C53=0,"",VLOOKUP(C53,データ男女入力!$AV$5:$AW$174,2,0))</f>
        <v/>
      </c>
      <c r="C53" s="95"/>
      <c r="D53" s="96"/>
      <c r="E53" s="95"/>
      <c r="F53" s="95"/>
      <c r="G53" s="97"/>
      <c r="H53" s="96"/>
      <c r="I53" s="97"/>
      <c r="J53" s="130" t="s">
        <v>527</v>
      </c>
      <c r="K53" s="98"/>
      <c r="L53" s="99" t="str">
        <f>IF(K53=0,"",VLOOKUP(K53,データ男女入力!$AY$5:$AZ$6,2,0))</f>
        <v/>
      </c>
      <c r="M53" s="100"/>
      <c r="N53" s="95"/>
      <c r="O53" s="95"/>
      <c r="P53" s="101" t="s">
        <v>305</v>
      </c>
      <c r="Q53" s="98"/>
      <c r="R53" s="102" t="str">
        <f>IF(Q53=0,"",VLOOKUP(Q53,データ男女入力!$AI$5:$AJ$99,2,0))</f>
        <v/>
      </c>
      <c r="S53" s="103"/>
      <c r="T53" s="104"/>
      <c r="U53" s="98"/>
      <c r="V53" s="102" t="str">
        <f>IF(U53=0,"",VLOOKUP(U53,データ男女入力!$AI$5:$AJ$99,2,0))</f>
        <v/>
      </c>
      <c r="W53" s="105"/>
      <c r="X53" s="106"/>
      <c r="Y53" s="98"/>
      <c r="Z53" s="102" t="str">
        <f>IF(Y53=0,"",VLOOKUP(Y53,データ男女入力!$AI$6:$AJ$70,2,0))</f>
        <v/>
      </c>
      <c r="AA53" s="107"/>
      <c r="AB53" s="103"/>
      <c r="AC53" s="106"/>
      <c r="AD53" s="98"/>
      <c r="AE53" s="102" t="str">
        <f>IF(AD53=0,"",VLOOKUP(AD53,データ男女入力!$AI$6:$AJ$70,2,0))</f>
        <v/>
      </c>
      <c r="AF53" s="107"/>
      <c r="AG53" s="103"/>
      <c r="AI53" s="23" t="s">
        <v>315</v>
      </c>
      <c r="AJ53" s="23">
        <v>35</v>
      </c>
      <c r="AK53" s="144">
        <f t="shared" si="0"/>
        <v>0</v>
      </c>
      <c r="AN53" s="29"/>
      <c r="AO53" s="24" t="s">
        <v>181</v>
      </c>
      <c r="AP53" s="24">
        <v>39</v>
      </c>
      <c r="AV53" s="24"/>
      <c r="AW53" s="24"/>
    </row>
    <row r="54" spans="1:49" x14ac:dyDescent="0.2">
      <c r="A54" s="93">
        <v>50</v>
      </c>
      <c r="B54" s="94" t="str">
        <f>IF(C54=0,"",VLOOKUP(C54,データ男女入力!$AV$5:$AW$174,2,0))</f>
        <v/>
      </c>
      <c r="C54" s="95"/>
      <c r="D54" s="96"/>
      <c r="E54" s="95"/>
      <c r="F54" s="95"/>
      <c r="G54" s="97"/>
      <c r="H54" s="96"/>
      <c r="I54" s="97"/>
      <c r="J54" s="130" t="s">
        <v>527</v>
      </c>
      <c r="K54" s="98"/>
      <c r="L54" s="99" t="str">
        <f>IF(K54=0,"",VLOOKUP(K54,データ男女入力!$AY$5:$AZ$6,2,0))</f>
        <v/>
      </c>
      <c r="M54" s="100"/>
      <c r="N54" s="95"/>
      <c r="O54" s="95"/>
      <c r="P54" s="101" t="s">
        <v>305</v>
      </c>
      <c r="Q54" s="98"/>
      <c r="R54" s="102" t="str">
        <f>IF(Q54=0,"",VLOOKUP(Q54,データ男女入力!$AI$5:$AJ$99,2,0))</f>
        <v/>
      </c>
      <c r="S54" s="103"/>
      <c r="T54" s="104"/>
      <c r="U54" s="98"/>
      <c r="V54" s="102" t="str">
        <f>IF(U54=0,"",VLOOKUP(U54,データ男女入力!$AI$5:$AJ$99,2,0))</f>
        <v/>
      </c>
      <c r="W54" s="105"/>
      <c r="X54" s="106"/>
      <c r="Y54" s="98"/>
      <c r="Z54" s="102" t="str">
        <f>IF(Y54=0,"",VLOOKUP(Y54,データ男女入力!$AI$6:$AJ$70,2,0))</f>
        <v/>
      </c>
      <c r="AA54" s="107"/>
      <c r="AB54" s="103"/>
      <c r="AC54" s="106"/>
      <c r="AD54" s="98"/>
      <c r="AE54" s="102" t="str">
        <f>IF(AD54=0,"",VLOOKUP(AD54,データ男女入力!$AI$6:$AJ$70,2,0))</f>
        <v/>
      </c>
      <c r="AF54" s="107"/>
      <c r="AG54" s="103"/>
      <c r="AI54" s="23" t="s">
        <v>375</v>
      </c>
      <c r="AJ54" s="23">
        <v>38</v>
      </c>
      <c r="AK54" s="144">
        <f t="shared" si="0"/>
        <v>0</v>
      </c>
      <c r="AN54" s="29"/>
      <c r="AO54" s="24" t="s">
        <v>182</v>
      </c>
      <c r="AP54" s="24">
        <v>40</v>
      </c>
      <c r="AV54" s="24"/>
      <c r="AW54" s="24"/>
    </row>
    <row r="55" spans="1:49" x14ac:dyDescent="0.2">
      <c r="A55" s="93">
        <v>51</v>
      </c>
      <c r="B55" s="94" t="str">
        <f>IF(C55=0,"",VLOOKUP(C55,データ男女入力!$AV$5:$AW$174,2,0))</f>
        <v/>
      </c>
      <c r="C55" s="95"/>
      <c r="D55" s="96"/>
      <c r="E55" s="95"/>
      <c r="F55" s="95"/>
      <c r="G55" s="97"/>
      <c r="H55" s="96"/>
      <c r="I55" s="97"/>
      <c r="J55" s="129" t="s">
        <v>527</v>
      </c>
      <c r="K55" s="98"/>
      <c r="L55" s="99" t="str">
        <f>IF(K55=0,"",VLOOKUP(K55,データ男女入力!$AY$5:$AZ$6,2,0))</f>
        <v/>
      </c>
      <c r="M55" s="100"/>
      <c r="N55" s="95"/>
      <c r="O55" s="95"/>
      <c r="P55" s="86" t="s">
        <v>305</v>
      </c>
      <c r="Q55" s="98"/>
      <c r="R55" s="102" t="str">
        <f>IF(Q55=0,"",VLOOKUP(Q55,データ男女入力!$AI$5:$AJ$99,2,0))</f>
        <v/>
      </c>
      <c r="S55" s="103"/>
      <c r="T55" s="104"/>
      <c r="U55" s="98"/>
      <c r="V55" s="102" t="str">
        <f>IF(U55=0,"",VLOOKUP(U55,データ男女入力!$AI$5:$AJ$99,2,0))</f>
        <v/>
      </c>
      <c r="W55" s="105"/>
      <c r="X55" s="106"/>
      <c r="Y55" s="84"/>
      <c r="Z55" s="87" t="str">
        <f>IF(Y55=0,"",VLOOKUP(Y55,データ男女入力!$AI$6:$AJ$70,2,0))</f>
        <v/>
      </c>
      <c r="AA55" s="107"/>
      <c r="AB55" s="103"/>
      <c r="AC55" s="106"/>
      <c r="AD55" s="84"/>
      <c r="AE55" s="87" t="str">
        <f>IF(AD55=0,"",VLOOKUP(AD55,データ男女入力!$AI$6:$AJ$70,2,0))</f>
        <v/>
      </c>
      <c r="AF55" s="107"/>
      <c r="AG55" s="103"/>
      <c r="AI55" s="23"/>
      <c r="AJ55" s="23"/>
      <c r="AK55" s="144">
        <f t="shared" si="0"/>
        <v>0</v>
      </c>
      <c r="AN55" s="29"/>
      <c r="AO55" s="24" t="s">
        <v>183</v>
      </c>
      <c r="AP55" s="24">
        <v>41</v>
      </c>
      <c r="AV55" s="24"/>
      <c r="AW55" s="24"/>
    </row>
    <row r="56" spans="1:49" x14ac:dyDescent="0.2">
      <c r="A56" s="93">
        <v>52</v>
      </c>
      <c r="B56" s="94" t="str">
        <f>IF(C56=0,"",VLOOKUP(C56,データ男女入力!$AV$5:$AW$174,2,0))</f>
        <v/>
      </c>
      <c r="C56" s="95"/>
      <c r="D56" s="96"/>
      <c r="E56" s="95"/>
      <c r="F56" s="95"/>
      <c r="G56" s="97"/>
      <c r="H56" s="96"/>
      <c r="I56" s="97"/>
      <c r="J56" s="130" t="s">
        <v>527</v>
      </c>
      <c r="K56" s="98"/>
      <c r="L56" s="99" t="str">
        <f>IF(K56=0,"",VLOOKUP(K56,データ男女入力!$AY$5:$AZ$6,2,0))</f>
        <v/>
      </c>
      <c r="M56" s="100"/>
      <c r="N56" s="95"/>
      <c r="O56" s="95"/>
      <c r="P56" s="101" t="s">
        <v>305</v>
      </c>
      <c r="Q56" s="98"/>
      <c r="R56" s="102" t="str">
        <f>IF(Q56=0,"",VLOOKUP(Q56,データ男女入力!$AI$5:$AJ$99,2,0))</f>
        <v/>
      </c>
      <c r="S56" s="103"/>
      <c r="T56" s="104"/>
      <c r="U56" s="98"/>
      <c r="V56" s="102" t="str">
        <f>IF(U56=0,"",VLOOKUP(U56,データ男女入力!$AI$5:$AJ$99,2,0))</f>
        <v/>
      </c>
      <c r="W56" s="105"/>
      <c r="X56" s="106"/>
      <c r="Y56" s="98"/>
      <c r="Z56" s="102" t="str">
        <f>IF(Y56=0,"",VLOOKUP(Y56,データ男女入力!$AI$6:$AJ$70,2,0))</f>
        <v/>
      </c>
      <c r="AA56" s="107"/>
      <c r="AB56" s="103"/>
      <c r="AC56" s="106"/>
      <c r="AD56" s="98"/>
      <c r="AE56" s="102" t="str">
        <f>IF(AD56=0,"",VLOOKUP(AD56,データ男女入力!$AI$6:$AJ$70,2,0))</f>
        <v/>
      </c>
      <c r="AF56" s="107"/>
      <c r="AG56" s="103"/>
      <c r="AI56" s="23" t="s">
        <v>376</v>
      </c>
      <c r="AJ56" s="23">
        <v>39</v>
      </c>
      <c r="AK56" s="144">
        <f t="shared" si="0"/>
        <v>0</v>
      </c>
      <c r="AN56" s="29"/>
      <c r="AO56" s="24" t="s">
        <v>184</v>
      </c>
      <c r="AP56" s="24">
        <v>42</v>
      </c>
      <c r="AV56" s="24"/>
      <c r="AW56" s="24"/>
    </row>
    <row r="57" spans="1:49" x14ac:dyDescent="0.2">
      <c r="A57" s="93">
        <v>53</v>
      </c>
      <c r="B57" s="94" t="str">
        <f>IF(C57=0,"",VLOOKUP(C57,データ男女入力!$AV$5:$AW$174,2,0))</f>
        <v/>
      </c>
      <c r="C57" s="95"/>
      <c r="D57" s="96"/>
      <c r="E57" s="95"/>
      <c r="F57" s="95"/>
      <c r="G57" s="97"/>
      <c r="H57" s="96"/>
      <c r="I57" s="97"/>
      <c r="J57" s="130" t="s">
        <v>527</v>
      </c>
      <c r="K57" s="98"/>
      <c r="L57" s="99" t="str">
        <f>IF(K57=0,"",VLOOKUP(K57,データ男女入力!$AY$5:$AZ$6,2,0))</f>
        <v/>
      </c>
      <c r="M57" s="100"/>
      <c r="N57" s="95"/>
      <c r="O57" s="95"/>
      <c r="P57" s="101" t="s">
        <v>305</v>
      </c>
      <c r="Q57" s="98"/>
      <c r="R57" s="102" t="str">
        <f>IF(Q57=0,"",VLOOKUP(Q57,データ男女入力!$AI$5:$AJ$99,2,0))</f>
        <v/>
      </c>
      <c r="S57" s="103"/>
      <c r="T57" s="104"/>
      <c r="U57" s="98"/>
      <c r="V57" s="102" t="str">
        <f>IF(U57=0,"",VLOOKUP(U57,データ男女入力!$AI$5:$AJ$99,2,0))</f>
        <v/>
      </c>
      <c r="W57" s="105"/>
      <c r="X57" s="106"/>
      <c r="Y57" s="98"/>
      <c r="Z57" s="102" t="str">
        <f>IF(Y57=0,"",VLOOKUP(Y57,データ男女入力!$AI$6:$AJ$70,2,0))</f>
        <v/>
      </c>
      <c r="AA57" s="107"/>
      <c r="AB57" s="103"/>
      <c r="AC57" s="106"/>
      <c r="AD57" s="98"/>
      <c r="AE57" s="102" t="str">
        <f>IF(AD57=0,"",VLOOKUP(AD57,データ男女入力!$AI$6:$AJ$70,2,0))</f>
        <v/>
      </c>
      <c r="AF57" s="107"/>
      <c r="AG57" s="103"/>
      <c r="AI57" s="25" t="s">
        <v>377</v>
      </c>
      <c r="AJ57" s="25">
        <v>41</v>
      </c>
      <c r="AK57" s="144">
        <f t="shared" si="0"/>
        <v>0</v>
      </c>
      <c r="AO57" s="24" t="s">
        <v>185</v>
      </c>
      <c r="AP57" s="24">
        <v>43</v>
      </c>
      <c r="AV57" s="24"/>
      <c r="AW57" s="24"/>
    </row>
    <row r="58" spans="1:49" x14ac:dyDescent="0.2">
      <c r="A58" s="93">
        <v>54</v>
      </c>
      <c r="B58" s="94" t="str">
        <f>IF(C58=0,"",VLOOKUP(C58,データ男女入力!$AV$5:$AW$174,2,0))</f>
        <v/>
      </c>
      <c r="C58" s="95"/>
      <c r="D58" s="96"/>
      <c r="E58" s="95"/>
      <c r="F58" s="95"/>
      <c r="G58" s="97"/>
      <c r="H58" s="96"/>
      <c r="I58" s="97"/>
      <c r="J58" s="130" t="s">
        <v>527</v>
      </c>
      <c r="K58" s="98"/>
      <c r="L58" s="99" t="str">
        <f>IF(K58=0,"",VLOOKUP(K58,データ男女入力!$AY$5:$AZ$6,2,0))</f>
        <v/>
      </c>
      <c r="M58" s="100"/>
      <c r="N58" s="95"/>
      <c r="O58" s="95"/>
      <c r="P58" s="101" t="s">
        <v>305</v>
      </c>
      <c r="Q58" s="98"/>
      <c r="R58" s="102" t="str">
        <f>IF(Q58=0,"",VLOOKUP(Q58,データ男女入力!$AI$5:$AJ$99,2,0))</f>
        <v/>
      </c>
      <c r="S58" s="103"/>
      <c r="T58" s="104"/>
      <c r="U58" s="98"/>
      <c r="V58" s="102" t="str">
        <f>IF(U58=0,"",VLOOKUP(U58,データ男女入力!$AI$5:$AJ$99,2,0))</f>
        <v/>
      </c>
      <c r="W58" s="105"/>
      <c r="X58" s="106"/>
      <c r="Y58" s="98"/>
      <c r="Z58" s="102" t="str">
        <f>IF(Y58=0,"",VLOOKUP(Y58,データ男女入力!$AI$6:$AJ$70,2,0))</f>
        <v/>
      </c>
      <c r="AA58" s="107"/>
      <c r="AB58" s="103"/>
      <c r="AC58" s="106"/>
      <c r="AD58" s="98"/>
      <c r="AE58" s="102" t="str">
        <f>IF(AD58=0,"",VLOOKUP(AD58,データ男女入力!$AI$6:$AJ$70,2,0))</f>
        <v/>
      </c>
      <c r="AF58" s="107"/>
      <c r="AG58" s="103"/>
      <c r="AI58" s="25" t="s">
        <v>378</v>
      </c>
      <c r="AJ58" s="25">
        <v>45</v>
      </c>
      <c r="AK58" s="144">
        <f t="shared" si="0"/>
        <v>0</v>
      </c>
      <c r="AO58" s="24" t="s">
        <v>186</v>
      </c>
      <c r="AP58" s="24">
        <v>44</v>
      </c>
      <c r="AV58" s="24"/>
      <c r="AW58" s="24"/>
    </row>
    <row r="59" spans="1:49" x14ac:dyDescent="0.2">
      <c r="A59" s="93">
        <v>55</v>
      </c>
      <c r="B59" s="94" t="str">
        <f>IF(C59=0,"",VLOOKUP(C59,データ男女入力!$AV$5:$AW$174,2,0))</f>
        <v/>
      </c>
      <c r="C59" s="95"/>
      <c r="D59" s="96"/>
      <c r="E59" s="95"/>
      <c r="F59" s="95"/>
      <c r="G59" s="97"/>
      <c r="H59" s="96"/>
      <c r="I59" s="97"/>
      <c r="J59" s="130" t="s">
        <v>527</v>
      </c>
      <c r="K59" s="98"/>
      <c r="L59" s="99" t="str">
        <f>IF(K59=0,"",VLOOKUP(K59,データ男女入力!$AY$5:$AZ$6,2,0))</f>
        <v/>
      </c>
      <c r="M59" s="100"/>
      <c r="N59" s="95"/>
      <c r="O59" s="95"/>
      <c r="P59" s="101" t="s">
        <v>305</v>
      </c>
      <c r="Q59" s="98"/>
      <c r="R59" s="102" t="str">
        <f>IF(Q59=0,"",VLOOKUP(Q59,データ男女入力!$AI$5:$AJ$99,2,0))</f>
        <v/>
      </c>
      <c r="S59" s="103"/>
      <c r="T59" s="104"/>
      <c r="U59" s="98"/>
      <c r="V59" s="102" t="str">
        <f>IF(U59=0,"",VLOOKUP(U59,データ男女入力!$AI$5:$AJ$99,2,0))</f>
        <v/>
      </c>
      <c r="W59" s="105"/>
      <c r="X59" s="106"/>
      <c r="Y59" s="98"/>
      <c r="Z59" s="102" t="str">
        <f>IF(Y59=0,"",VLOOKUP(Y59,データ男女入力!$AI$6:$AJ$70,2,0))</f>
        <v/>
      </c>
      <c r="AA59" s="107"/>
      <c r="AB59" s="103"/>
      <c r="AC59" s="106"/>
      <c r="AD59" s="98"/>
      <c r="AE59" s="102" t="str">
        <f>IF(AD59=0,"",VLOOKUP(AD59,データ男女入力!$AI$6:$AJ$70,2,0))</f>
        <v/>
      </c>
      <c r="AF59" s="107"/>
      <c r="AG59" s="103"/>
      <c r="AI59" s="25" t="s">
        <v>379</v>
      </c>
      <c r="AJ59" s="25">
        <v>46</v>
      </c>
      <c r="AK59" s="144">
        <f t="shared" si="0"/>
        <v>0</v>
      </c>
      <c r="AO59" s="24" t="s">
        <v>187</v>
      </c>
      <c r="AP59" s="24">
        <v>45</v>
      </c>
      <c r="AV59" s="24"/>
      <c r="AW59" s="24"/>
    </row>
    <row r="60" spans="1:49" x14ac:dyDescent="0.2">
      <c r="A60" s="93">
        <v>56</v>
      </c>
      <c r="B60" s="94" t="str">
        <f>IF(C60=0,"",VLOOKUP(C60,データ男女入力!$AV$5:$AW$174,2,0))</f>
        <v/>
      </c>
      <c r="C60" s="95"/>
      <c r="D60" s="96"/>
      <c r="E60" s="95"/>
      <c r="F60" s="95"/>
      <c r="G60" s="97"/>
      <c r="H60" s="96"/>
      <c r="I60" s="97"/>
      <c r="J60" s="129" t="s">
        <v>527</v>
      </c>
      <c r="K60" s="98"/>
      <c r="L60" s="99" t="str">
        <f>IF(K60=0,"",VLOOKUP(K60,データ男女入力!$AY$5:$AZ$6,2,0))</f>
        <v/>
      </c>
      <c r="M60" s="100"/>
      <c r="N60" s="95"/>
      <c r="O60" s="95"/>
      <c r="P60" s="86" t="s">
        <v>305</v>
      </c>
      <c r="Q60" s="98"/>
      <c r="R60" s="102" t="str">
        <f>IF(Q60=0,"",VLOOKUP(Q60,データ男女入力!$AI$5:$AJ$99,2,0))</f>
        <v/>
      </c>
      <c r="S60" s="103"/>
      <c r="T60" s="104"/>
      <c r="U60" s="98"/>
      <c r="V60" s="102" t="str">
        <f>IF(U60=0,"",VLOOKUP(U60,データ男女入力!$AI$5:$AJ$99,2,0))</f>
        <v/>
      </c>
      <c r="W60" s="105"/>
      <c r="X60" s="106"/>
      <c r="Y60" s="84"/>
      <c r="Z60" s="87" t="str">
        <f>IF(Y60=0,"",VLOOKUP(Y60,データ男女入力!$AI$6:$AJ$70,2,0))</f>
        <v/>
      </c>
      <c r="AA60" s="107"/>
      <c r="AB60" s="103"/>
      <c r="AC60" s="106"/>
      <c r="AD60" s="84"/>
      <c r="AE60" s="87" t="str">
        <f>IF(AD60=0,"",VLOOKUP(AD60,データ男女入力!$AI$6:$AJ$70,2,0))</f>
        <v/>
      </c>
      <c r="AF60" s="107"/>
      <c r="AG60" s="103"/>
      <c r="AI60" s="25" t="s">
        <v>380</v>
      </c>
      <c r="AJ60" s="25">
        <v>47</v>
      </c>
      <c r="AK60" s="144">
        <f t="shared" si="0"/>
        <v>0</v>
      </c>
      <c r="AO60" s="24" t="s">
        <v>188</v>
      </c>
      <c r="AP60" s="24">
        <v>46</v>
      </c>
      <c r="AV60" s="24"/>
      <c r="AW60" s="24"/>
    </row>
    <row r="61" spans="1:49" x14ac:dyDescent="0.2">
      <c r="A61" s="93">
        <v>57</v>
      </c>
      <c r="B61" s="94" t="str">
        <f>IF(C61=0,"",VLOOKUP(C61,データ男女入力!$AV$5:$AW$174,2,0))</f>
        <v/>
      </c>
      <c r="C61" s="95"/>
      <c r="D61" s="96"/>
      <c r="E61" s="95"/>
      <c r="F61" s="95"/>
      <c r="G61" s="97"/>
      <c r="H61" s="96"/>
      <c r="I61" s="97"/>
      <c r="J61" s="130" t="s">
        <v>527</v>
      </c>
      <c r="K61" s="98"/>
      <c r="L61" s="99" t="str">
        <f>IF(K61=0,"",VLOOKUP(K61,データ男女入力!$AY$5:$AZ$6,2,0))</f>
        <v/>
      </c>
      <c r="M61" s="100"/>
      <c r="N61" s="95"/>
      <c r="O61" s="95"/>
      <c r="P61" s="101" t="s">
        <v>305</v>
      </c>
      <c r="Q61" s="98"/>
      <c r="R61" s="102" t="str">
        <f>IF(Q61=0,"",VLOOKUP(Q61,データ男女入力!$AI$5:$AJ$99,2,0))</f>
        <v/>
      </c>
      <c r="S61" s="103"/>
      <c r="T61" s="104"/>
      <c r="U61" s="98"/>
      <c r="V61" s="102" t="str">
        <f>IF(U61=0,"",VLOOKUP(U61,データ男女入力!$AI$5:$AJ$99,2,0))</f>
        <v/>
      </c>
      <c r="W61" s="105"/>
      <c r="X61" s="106"/>
      <c r="Y61" s="98"/>
      <c r="Z61" s="102" t="str">
        <f>IF(Y61=0,"",VLOOKUP(Y61,データ男女入力!$AI$6:$AJ$70,2,0))</f>
        <v/>
      </c>
      <c r="AA61" s="107"/>
      <c r="AB61" s="103"/>
      <c r="AC61" s="106"/>
      <c r="AD61" s="98"/>
      <c r="AE61" s="102" t="str">
        <f>IF(AD61=0,"",VLOOKUP(AD61,データ男女入力!$AI$6:$AJ$70,2,0))</f>
        <v/>
      </c>
      <c r="AF61" s="107"/>
      <c r="AG61" s="103"/>
      <c r="AI61" s="25" t="s">
        <v>381</v>
      </c>
      <c r="AJ61" s="25">
        <v>48</v>
      </c>
      <c r="AK61" s="144">
        <f t="shared" si="0"/>
        <v>0</v>
      </c>
      <c r="AO61" s="24" t="s">
        <v>189</v>
      </c>
      <c r="AP61" s="24">
        <v>47</v>
      </c>
      <c r="AV61" s="24"/>
      <c r="AW61" s="24"/>
    </row>
    <row r="62" spans="1:49" x14ac:dyDescent="0.2">
      <c r="A62" s="93">
        <v>58</v>
      </c>
      <c r="B62" s="94" t="str">
        <f>IF(C62=0,"",VLOOKUP(C62,データ男女入力!$AV$5:$AW$174,2,0))</f>
        <v/>
      </c>
      <c r="C62" s="95"/>
      <c r="D62" s="96"/>
      <c r="E62" s="95"/>
      <c r="F62" s="95"/>
      <c r="G62" s="97"/>
      <c r="H62" s="96"/>
      <c r="I62" s="97"/>
      <c r="J62" s="130" t="s">
        <v>527</v>
      </c>
      <c r="K62" s="98"/>
      <c r="L62" s="99" t="str">
        <f>IF(K62=0,"",VLOOKUP(K62,データ男女入力!$AY$5:$AZ$6,2,0))</f>
        <v/>
      </c>
      <c r="M62" s="100"/>
      <c r="N62" s="95"/>
      <c r="O62" s="95"/>
      <c r="P62" s="101" t="s">
        <v>305</v>
      </c>
      <c r="Q62" s="98"/>
      <c r="R62" s="102" t="str">
        <f>IF(Q62=0,"",VLOOKUP(Q62,データ男女入力!$AI$5:$AJ$99,2,0))</f>
        <v/>
      </c>
      <c r="S62" s="103"/>
      <c r="T62" s="104"/>
      <c r="U62" s="98"/>
      <c r="V62" s="102" t="str">
        <f>IF(U62=0,"",VLOOKUP(U62,データ男女入力!$AI$5:$AJ$99,2,0))</f>
        <v/>
      </c>
      <c r="W62" s="105"/>
      <c r="X62" s="106"/>
      <c r="Y62" s="98"/>
      <c r="Z62" s="102" t="str">
        <f>IF(Y62=0,"",VLOOKUP(Y62,データ男女入力!$AI$6:$AJ$70,2,0))</f>
        <v/>
      </c>
      <c r="AA62" s="107"/>
      <c r="AB62" s="103"/>
      <c r="AC62" s="106"/>
      <c r="AD62" s="98"/>
      <c r="AE62" s="102" t="str">
        <f>IF(AD62=0,"",VLOOKUP(AD62,データ男女入力!$AI$6:$AJ$70,2,0))</f>
        <v/>
      </c>
      <c r="AF62" s="107"/>
      <c r="AG62" s="103"/>
      <c r="AI62" s="25" t="s">
        <v>382</v>
      </c>
      <c r="AJ62" s="25">
        <v>49</v>
      </c>
      <c r="AK62" s="144">
        <f t="shared" si="0"/>
        <v>0</v>
      </c>
      <c r="AV62" s="24"/>
      <c r="AW62" s="24"/>
    </row>
    <row r="63" spans="1:49" x14ac:dyDescent="0.2">
      <c r="A63" s="93">
        <v>59</v>
      </c>
      <c r="B63" s="94" t="str">
        <f>IF(C63=0,"",VLOOKUP(C63,データ男女入力!$AV$5:$AW$174,2,0))</f>
        <v/>
      </c>
      <c r="C63" s="95"/>
      <c r="D63" s="96"/>
      <c r="E63" s="95"/>
      <c r="F63" s="95"/>
      <c r="G63" s="97"/>
      <c r="H63" s="96"/>
      <c r="I63" s="97"/>
      <c r="J63" s="130" t="s">
        <v>527</v>
      </c>
      <c r="K63" s="98"/>
      <c r="L63" s="99" t="str">
        <f>IF(K63=0,"",VLOOKUP(K63,データ男女入力!$AY$5:$AZ$6,2,0))</f>
        <v/>
      </c>
      <c r="M63" s="100"/>
      <c r="N63" s="95"/>
      <c r="O63" s="95"/>
      <c r="P63" s="101" t="s">
        <v>305</v>
      </c>
      <c r="Q63" s="98"/>
      <c r="R63" s="102" t="str">
        <f>IF(Q63=0,"",VLOOKUP(Q63,データ男女入力!$AI$5:$AJ$99,2,0))</f>
        <v/>
      </c>
      <c r="S63" s="103"/>
      <c r="T63" s="104"/>
      <c r="U63" s="98"/>
      <c r="V63" s="102" t="str">
        <f>IF(U63=0,"",VLOOKUP(U63,データ男女入力!$AI$5:$AJ$99,2,0))</f>
        <v/>
      </c>
      <c r="W63" s="105"/>
      <c r="X63" s="106"/>
      <c r="Y63" s="98"/>
      <c r="Z63" s="102" t="str">
        <f>IF(Y63=0,"",VLOOKUP(Y63,データ男女入力!$AI$6:$AJ$70,2,0))</f>
        <v/>
      </c>
      <c r="AA63" s="107"/>
      <c r="AB63" s="103"/>
      <c r="AC63" s="106"/>
      <c r="AD63" s="98"/>
      <c r="AE63" s="102" t="str">
        <f>IF(AD63=0,"",VLOOKUP(AD63,データ男女入力!$AI$6:$AJ$70,2,0))</f>
        <v/>
      </c>
      <c r="AF63" s="107"/>
      <c r="AG63" s="103"/>
      <c r="AI63" s="25" t="s">
        <v>383</v>
      </c>
      <c r="AJ63" s="25">
        <v>50</v>
      </c>
      <c r="AK63" s="144">
        <f t="shared" si="0"/>
        <v>0</v>
      </c>
      <c r="AV63" s="24"/>
      <c r="AW63" s="24"/>
    </row>
    <row r="64" spans="1:49" x14ac:dyDescent="0.2">
      <c r="A64" s="93">
        <v>60</v>
      </c>
      <c r="B64" s="94" t="str">
        <f>IF(C64=0,"",VLOOKUP(C64,データ男女入力!$AV$5:$AW$174,2,0))</f>
        <v/>
      </c>
      <c r="C64" s="95"/>
      <c r="D64" s="96"/>
      <c r="E64" s="95"/>
      <c r="F64" s="95"/>
      <c r="G64" s="97"/>
      <c r="H64" s="96"/>
      <c r="I64" s="97"/>
      <c r="J64" s="130" t="s">
        <v>527</v>
      </c>
      <c r="K64" s="98"/>
      <c r="L64" s="99" t="str">
        <f>IF(K64=0,"",VLOOKUP(K64,データ男女入力!$AY$5:$AZ$6,2,0))</f>
        <v/>
      </c>
      <c r="M64" s="100"/>
      <c r="N64" s="95"/>
      <c r="O64" s="95"/>
      <c r="P64" s="101" t="s">
        <v>305</v>
      </c>
      <c r="Q64" s="98"/>
      <c r="R64" s="102" t="str">
        <f>IF(Q64=0,"",VLOOKUP(Q64,データ男女入力!$AI$5:$AJ$99,2,0))</f>
        <v/>
      </c>
      <c r="S64" s="103"/>
      <c r="T64" s="104"/>
      <c r="U64" s="98"/>
      <c r="V64" s="102" t="str">
        <f>IF(U64=0,"",VLOOKUP(U64,データ男女入力!$AI$5:$AJ$99,2,0))</f>
        <v/>
      </c>
      <c r="W64" s="105"/>
      <c r="X64" s="106"/>
      <c r="Y64" s="98"/>
      <c r="Z64" s="102" t="str">
        <f>IF(Y64=0,"",VLOOKUP(Y64,データ男女入力!$AI$6:$AJ$70,2,0))</f>
        <v/>
      </c>
      <c r="AA64" s="107"/>
      <c r="AB64" s="103"/>
      <c r="AC64" s="106"/>
      <c r="AD64" s="98"/>
      <c r="AE64" s="102" t="str">
        <f>IF(AD64=0,"",VLOOKUP(AD64,データ男女入力!$AI$6:$AJ$70,2,0))</f>
        <v/>
      </c>
      <c r="AF64" s="107"/>
      <c r="AG64" s="103"/>
      <c r="AI64" s="25" t="s">
        <v>384</v>
      </c>
      <c r="AJ64" s="25">
        <v>51</v>
      </c>
      <c r="AK64" s="144">
        <f t="shared" si="0"/>
        <v>0</v>
      </c>
      <c r="AV64" s="24"/>
      <c r="AW64" s="24"/>
    </row>
    <row r="65" spans="1:49" x14ac:dyDescent="0.2">
      <c r="A65" s="93">
        <v>61</v>
      </c>
      <c r="B65" s="94" t="str">
        <f>IF(C65=0,"",VLOOKUP(C65,データ男女入力!$AV$5:$AW$174,2,0))</f>
        <v/>
      </c>
      <c r="C65" s="95"/>
      <c r="D65" s="96"/>
      <c r="E65" s="95"/>
      <c r="F65" s="95"/>
      <c r="G65" s="97"/>
      <c r="H65" s="96"/>
      <c r="I65" s="97"/>
      <c r="J65" s="129" t="s">
        <v>527</v>
      </c>
      <c r="K65" s="98"/>
      <c r="L65" s="99" t="str">
        <f>IF(K65=0,"",VLOOKUP(K65,データ男女入力!$AY$5:$AZ$6,2,0))</f>
        <v/>
      </c>
      <c r="M65" s="100"/>
      <c r="N65" s="95"/>
      <c r="O65" s="95"/>
      <c r="P65" s="86" t="s">
        <v>305</v>
      </c>
      <c r="Q65" s="98"/>
      <c r="R65" s="102" t="str">
        <f>IF(Q65=0,"",VLOOKUP(Q65,データ男女入力!$AI$5:$AJ$99,2,0))</f>
        <v/>
      </c>
      <c r="S65" s="103"/>
      <c r="T65" s="104"/>
      <c r="U65" s="98"/>
      <c r="V65" s="102" t="str">
        <f>IF(U65=0,"",VLOOKUP(U65,データ男女入力!$AI$5:$AJ$99,2,0))</f>
        <v/>
      </c>
      <c r="W65" s="105"/>
      <c r="X65" s="106"/>
      <c r="Y65" s="84"/>
      <c r="Z65" s="87" t="str">
        <f>IF(Y65=0,"",VLOOKUP(Y65,データ男女入力!$AI$6:$AJ$70,2,0))</f>
        <v/>
      </c>
      <c r="AA65" s="107"/>
      <c r="AB65" s="103"/>
      <c r="AC65" s="106"/>
      <c r="AD65" s="84"/>
      <c r="AE65" s="87" t="str">
        <f>IF(AD65=0,"",VLOOKUP(AD65,データ男女入力!$AI$6:$AJ$70,2,0))</f>
        <v/>
      </c>
      <c r="AF65" s="107"/>
      <c r="AG65" s="103"/>
      <c r="AI65" s="25" t="s">
        <v>385</v>
      </c>
      <c r="AJ65" s="25">
        <v>52</v>
      </c>
      <c r="AK65" s="144">
        <f t="shared" si="0"/>
        <v>0</v>
      </c>
      <c r="AV65" s="24"/>
      <c r="AW65" s="24"/>
    </row>
    <row r="66" spans="1:49" x14ac:dyDescent="0.2">
      <c r="A66" s="93">
        <v>62</v>
      </c>
      <c r="B66" s="94" t="str">
        <f>IF(C66=0,"",VLOOKUP(C66,データ男女入力!$AV$5:$AW$174,2,0))</f>
        <v/>
      </c>
      <c r="C66" s="95"/>
      <c r="D66" s="96"/>
      <c r="E66" s="95"/>
      <c r="F66" s="95"/>
      <c r="G66" s="97"/>
      <c r="H66" s="96"/>
      <c r="I66" s="97"/>
      <c r="J66" s="130" t="s">
        <v>527</v>
      </c>
      <c r="K66" s="98"/>
      <c r="L66" s="99" t="str">
        <f>IF(K66=0,"",VLOOKUP(K66,データ男女入力!$AY$5:$AZ$6,2,0))</f>
        <v/>
      </c>
      <c r="M66" s="100"/>
      <c r="N66" s="95"/>
      <c r="O66" s="95"/>
      <c r="P66" s="101" t="s">
        <v>305</v>
      </c>
      <c r="Q66" s="98"/>
      <c r="R66" s="102" t="str">
        <f>IF(Q66=0,"",VLOOKUP(Q66,データ男女入力!$AI$5:$AJ$99,2,0))</f>
        <v/>
      </c>
      <c r="S66" s="103"/>
      <c r="T66" s="104"/>
      <c r="U66" s="98"/>
      <c r="V66" s="102" t="str">
        <f>IF(U66=0,"",VLOOKUP(U66,データ男女入力!$AI$5:$AJ$99,2,0))</f>
        <v/>
      </c>
      <c r="W66" s="105"/>
      <c r="X66" s="106"/>
      <c r="Y66" s="98"/>
      <c r="Z66" s="102" t="str">
        <f>IF(Y66=0,"",VLOOKUP(Y66,データ男女入力!$AI$6:$AJ$70,2,0))</f>
        <v/>
      </c>
      <c r="AA66" s="107"/>
      <c r="AB66" s="103"/>
      <c r="AC66" s="106"/>
      <c r="AD66" s="98"/>
      <c r="AE66" s="102" t="str">
        <f>IF(AD66=0,"",VLOOKUP(AD66,データ男女入力!$AI$6:$AJ$70,2,0))</f>
        <v/>
      </c>
      <c r="AF66" s="107"/>
      <c r="AG66" s="103"/>
      <c r="AI66" s="25"/>
      <c r="AJ66" s="25"/>
      <c r="AK66" s="144">
        <f t="shared" si="0"/>
        <v>0</v>
      </c>
      <c r="AV66" s="24"/>
      <c r="AW66" s="24"/>
    </row>
    <row r="67" spans="1:49" x14ac:dyDescent="0.2">
      <c r="A67" s="93">
        <v>63</v>
      </c>
      <c r="B67" s="94" t="str">
        <f>IF(C67=0,"",VLOOKUP(C67,データ男女入力!$AV$5:$AW$174,2,0))</f>
        <v/>
      </c>
      <c r="C67" s="95"/>
      <c r="D67" s="96"/>
      <c r="E67" s="95"/>
      <c r="F67" s="95"/>
      <c r="G67" s="97"/>
      <c r="H67" s="96"/>
      <c r="I67" s="97"/>
      <c r="J67" s="130" t="s">
        <v>527</v>
      </c>
      <c r="K67" s="98"/>
      <c r="L67" s="99" t="str">
        <f>IF(K67=0,"",VLOOKUP(K67,データ男女入力!$AY$5:$AZ$6,2,0))</f>
        <v/>
      </c>
      <c r="M67" s="100"/>
      <c r="N67" s="95"/>
      <c r="O67" s="95"/>
      <c r="P67" s="101" t="s">
        <v>305</v>
      </c>
      <c r="Q67" s="98"/>
      <c r="R67" s="102" t="str">
        <f>IF(Q67=0,"",VLOOKUP(Q67,データ男女入力!$AI$5:$AJ$99,2,0))</f>
        <v/>
      </c>
      <c r="S67" s="103"/>
      <c r="T67" s="104"/>
      <c r="U67" s="98"/>
      <c r="V67" s="102" t="str">
        <f>IF(U67=0,"",VLOOKUP(U67,データ男女入力!$AI$5:$AJ$99,2,0))</f>
        <v/>
      </c>
      <c r="W67" s="105"/>
      <c r="X67" s="106"/>
      <c r="Y67" s="98"/>
      <c r="Z67" s="102" t="str">
        <f>IF(Y67=0,"",VLOOKUP(Y67,データ男女入力!$AI$6:$AJ$70,2,0))</f>
        <v/>
      </c>
      <c r="AA67" s="107"/>
      <c r="AB67" s="103"/>
      <c r="AC67" s="106"/>
      <c r="AD67" s="98"/>
      <c r="AE67" s="102" t="str">
        <f>IF(AD67=0,"",VLOOKUP(AD67,データ男女入力!$AI$6:$AJ$70,2,0))</f>
        <v/>
      </c>
      <c r="AF67" s="107"/>
      <c r="AG67" s="103"/>
      <c r="AI67" s="132" t="s">
        <v>482</v>
      </c>
      <c r="AJ67" s="132">
        <v>162</v>
      </c>
      <c r="AK67" s="144">
        <f>COUNTIF($R$5:$R$104,#REF!)+COUNTIF($V$5:$V$104,#REF!)</f>
        <v>0</v>
      </c>
      <c r="AV67" s="24"/>
      <c r="AW67" s="24"/>
    </row>
    <row r="68" spans="1:49" x14ac:dyDescent="0.2">
      <c r="A68" s="93">
        <v>64</v>
      </c>
      <c r="B68" s="94" t="str">
        <f>IF(C68=0,"",VLOOKUP(C68,データ男女入力!$AV$5:$AW$174,2,0))</f>
        <v/>
      </c>
      <c r="C68" s="95"/>
      <c r="D68" s="96"/>
      <c r="E68" s="95"/>
      <c r="F68" s="95"/>
      <c r="G68" s="97"/>
      <c r="H68" s="96"/>
      <c r="I68" s="97"/>
      <c r="J68" s="130" t="s">
        <v>527</v>
      </c>
      <c r="K68" s="98"/>
      <c r="L68" s="99" t="str">
        <f>IF(K68=0,"",VLOOKUP(K68,データ男女入力!$AY$5:$AZ$6,2,0))</f>
        <v/>
      </c>
      <c r="M68" s="100"/>
      <c r="N68" s="95"/>
      <c r="O68" s="95"/>
      <c r="P68" s="101" t="s">
        <v>305</v>
      </c>
      <c r="Q68" s="98"/>
      <c r="R68" s="102" t="str">
        <f>IF(Q68=0,"",VLOOKUP(Q68,データ男女入力!$AI$5:$AJ$99,2,0))</f>
        <v/>
      </c>
      <c r="S68" s="103"/>
      <c r="T68" s="104"/>
      <c r="U68" s="98"/>
      <c r="V68" s="102" t="str">
        <f>IF(U68=0,"",VLOOKUP(U68,データ男女入力!$AI$5:$AJ$99,2,0))</f>
        <v/>
      </c>
      <c r="W68" s="105"/>
      <c r="X68" s="106"/>
      <c r="Y68" s="98"/>
      <c r="Z68" s="102" t="str">
        <f>IF(Y68=0,"",VLOOKUP(Y68,データ男女入力!$AI$6:$AJ$70,2,0))</f>
        <v/>
      </c>
      <c r="AA68" s="107"/>
      <c r="AB68" s="103"/>
      <c r="AC68" s="106"/>
      <c r="AD68" s="98"/>
      <c r="AE68" s="102" t="str">
        <f>IF(AD68=0,"",VLOOKUP(AD68,データ男女入力!$AI$6:$AJ$70,2,0))</f>
        <v/>
      </c>
      <c r="AF68" s="107"/>
      <c r="AG68" s="103"/>
      <c r="AI68" s="25"/>
      <c r="AJ68" s="25"/>
      <c r="AK68" s="144">
        <f t="shared" si="0"/>
        <v>0</v>
      </c>
      <c r="AV68" s="24"/>
      <c r="AW68" s="24"/>
    </row>
    <row r="69" spans="1:49" x14ac:dyDescent="0.2">
      <c r="A69" s="93">
        <v>65</v>
      </c>
      <c r="B69" s="94" t="str">
        <f>IF(C69=0,"",VLOOKUP(C69,データ男女入力!$AV$5:$AW$174,2,0))</f>
        <v/>
      </c>
      <c r="C69" s="95"/>
      <c r="D69" s="96"/>
      <c r="E69" s="95"/>
      <c r="F69" s="95"/>
      <c r="G69" s="97"/>
      <c r="H69" s="96"/>
      <c r="I69" s="97"/>
      <c r="J69" s="130" t="s">
        <v>527</v>
      </c>
      <c r="K69" s="98"/>
      <c r="L69" s="99" t="str">
        <f>IF(K69=0,"",VLOOKUP(K69,データ男女入力!$AY$5:$AZ$6,2,0))</f>
        <v/>
      </c>
      <c r="M69" s="100"/>
      <c r="N69" s="95"/>
      <c r="O69" s="95"/>
      <c r="P69" s="101" t="s">
        <v>305</v>
      </c>
      <c r="Q69" s="98"/>
      <c r="R69" s="102" t="str">
        <f>IF(Q69=0,"",VLOOKUP(Q69,データ男女入力!$AI$5:$AJ$99,2,0))</f>
        <v/>
      </c>
      <c r="S69" s="103"/>
      <c r="T69" s="104"/>
      <c r="U69" s="98"/>
      <c r="V69" s="102" t="str">
        <f>IF(U69=0,"",VLOOKUP(U69,データ男女入力!$AI$5:$AJ$99,2,0))</f>
        <v/>
      </c>
      <c r="W69" s="105"/>
      <c r="X69" s="106"/>
      <c r="Y69" s="98"/>
      <c r="Z69" s="102" t="str">
        <f>IF(Y69=0,"",VLOOKUP(Y69,データ男女入力!$AI$6:$AJ$70,2,0))</f>
        <v/>
      </c>
      <c r="AA69" s="107"/>
      <c r="AB69" s="103"/>
      <c r="AC69" s="106"/>
      <c r="AD69" s="98"/>
      <c r="AE69" s="102" t="str">
        <f>IF(AD69=0,"",VLOOKUP(AD69,データ男女入力!$AI$6:$AJ$70,2,0))</f>
        <v/>
      </c>
      <c r="AF69" s="107"/>
      <c r="AG69" s="103"/>
      <c r="AI69" s="132" t="s">
        <v>530</v>
      </c>
      <c r="AJ69" s="132">
        <v>43</v>
      </c>
      <c r="AK69" s="144">
        <f>COUNTIF($R$5:$R$104,#REF!)+COUNTIF($V$5:$V$104,#REF!)</f>
        <v>0</v>
      </c>
      <c r="AV69" s="24"/>
      <c r="AW69" s="24"/>
    </row>
    <row r="70" spans="1:49" x14ac:dyDescent="0.2">
      <c r="A70" s="93">
        <v>66</v>
      </c>
      <c r="B70" s="94" t="str">
        <f>IF(C70=0,"",VLOOKUP(C70,データ男女入力!$AV$5:$AW$174,2,0))</f>
        <v/>
      </c>
      <c r="C70" s="95"/>
      <c r="D70" s="96"/>
      <c r="E70" s="95"/>
      <c r="F70" s="95"/>
      <c r="G70" s="97"/>
      <c r="H70" s="96"/>
      <c r="I70" s="97"/>
      <c r="J70" s="129" t="s">
        <v>527</v>
      </c>
      <c r="K70" s="98"/>
      <c r="L70" s="99" t="str">
        <f>IF(K70=0,"",VLOOKUP(K70,データ男女入力!$AY$5:$AZ$6,2,0))</f>
        <v/>
      </c>
      <c r="M70" s="100"/>
      <c r="N70" s="95"/>
      <c r="O70" s="95"/>
      <c r="P70" s="86" t="s">
        <v>305</v>
      </c>
      <c r="Q70" s="98"/>
      <c r="R70" s="102" t="str">
        <f>IF(Q70=0,"",VLOOKUP(Q70,データ男女入力!$AI$5:$AJ$99,2,0))</f>
        <v/>
      </c>
      <c r="S70" s="103"/>
      <c r="T70" s="104"/>
      <c r="U70" s="98"/>
      <c r="V70" s="102" t="str">
        <f>IF(U70=0,"",VLOOKUP(U70,データ男女入力!$AI$5:$AJ$99,2,0))</f>
        <v/>
      </c>
      <c r="W70" s="105"/>
      <c r="X70" s="106"/>
      <c r="Y70" s="84"/>
      <c r="Z70" s="87" t="str">
        <f>IF(Y70=0,"",VLOOKUP(Y70,データ男女入力!$AI$6:$AJ$70,2,0))</f>
        <v/>
      </c>
      <c r="AA70" s="107"/>
      <c r="AB70" s="103"/>
      <c r="AC70" s="106"/>
      <c r="AD70" s="84"/>
      <c r="AE70" s="87" t="str">
        <f>IF(AD70=0,"",VLOOKUP(AD70,データ男女入力!$AI$6:$AJ$70,2,0))</f>
        <v/>
      </c>
      <c r="AF70" s="107"/>
      <c r="AG70" s="103"/>
      <c r="AI70" s="132" t="s">
        <v>531</v>
      </c>
      <c r="AJ70" s="132">
        <v>44</v>
      </c>
      <c r="AK70" s="144">
        <f>COUNTIF($R$5:$R$104,#REF!)+COUNTIF($V$5:$V$104,#REF!)</f>
        <v>0</v>
      </c>
      <c r="AV70" s="24"/>
      <c r="AW70" s="24"/>
    </row>
    <row r="71" spans="1:49" x14ac:dyDescent="0.2">
      <c r="A71" s="93">
        <v>67</v>
      </c>
      <c r="B71" s="94" t="str">
        <f>IF(C71=0,"",VLOOKUP(C71,データ男女入力!$AV$5:$AW$174,2,0))</f>
        <v/>
      </c>
      <c r="C71" s="95"/>
      <c r="D71" s="96"/>
      <c r="E71" s="95"/>
      <c r="F71" s="95"/>
      <c r="G71" s="97"/>
      <c r="H71" s="96"/>
      <c r="I71" s="97"/>
      <c r="J71" s="130" t="s">
        <v>527</v>
      </c>
      <c r="K71" s="98"/>
      <c r="L71" s="99" t="str">
        <f>IF(K71=0,"",VLOOKUP(K71,データ男女入力!$AY$5:$AZ$6,2,0))</f>
        <v/>
      </c>
      <c r="M71" s="100"/>
      <c r="N71" s="95"/>
      <c r="O71" s="95"/>
      <c r="P71" s="101" t="s">
        <v>305</v>
      </c>
      <c r="Q71" s="98"/>
      <c r="R71" s="102" t="str">
        <f>IF(Q71=0,"",VLOOKUP(Q71,データ男女入力!$AI$5:$AJ$99,2,0))</f>
        <v/>
      </c>
      <c r="S71" s="103"/>
      <c r="T71" s="104"/>
      <c r="U71" s="98"/>
      <c r="V71" s="102" t="str">
        <f>IF(U71=0,"",VLOOKUP(U71,データ男女入力!$AI$5:$AJ$99,2,0))</f>
        <v/>
      </c>
      <c r="W71" s="105"/>
      <c r="X71" s="106"/>
      <c r="Y71" s="98"/>
      <c r="Z71" s="102" t="str">
        <f>IF(Y71=0,"",VLOOKUP(Y71,データ男女入力!$AI$6:$AJ$70,2,0))</f>
        <v/>
      </c>
      <c r="AA71" s="107"/>
      <c r="AB71" s="103"/>
      <c r="AC71" s="106"/>
      <c r="AD71" s="98"/>
      <c r="AE71" s="102" t="str">
        <f>IF(AD71=0,"",VLOOKUP(AD71,データ男女入力!$AI$6:$AJ$70,2,0))</f>
        <v/>
      </c>
      <c r="AF71" s="107"/>
      <c r="AG71" s="103"/>
      <c r="AI71" s="25"/>
      <c r="AJ71" s="25"/>
      <c r="AK71" s="144">
        <f t="shared" ref="AK71:AK99" si="1">COUNTIF($R$5:$R$104,AJ71)+COUNTIF($V$5:$V$104,AJ71)</f>
        <v>0</v>
      </c>
      <c r="AV71" s="24"/>
      <c r="AW71" s="24"/>
    </row>
    <row r="72" spans="1:49" x14ac:dyDescent="0.2">
      <c r="A72" s="93">
        <v>68</v>
      </c>
      <c r="B72" s="94" t="str">
        <f>IF(C72=0,"",VLOOKUP(C72,データ男女入力!$AV$5:$AW$174,2,0))</f>
        <v/>
      </c>
      <c r="C72" s="95"/>
      <c r="D72" s="96"/>
      <c r="E72" s="95"/>
      <c r="F72" s="95"/>
      <c r="G72" s="97"/>
      <c r="H72" s="96"/>
      <c r="I72" s="97"/>
      <c r="J72" s="130" t="s">
        <v>527</v>
      </c>
      <c r="K72" s="98"/>
      <c r="L72" s="99" t="str">
        <f>IF(K72=0,"",VLOOKUP(K72,データ男女入力!$AY$5:$AZ$6,2,0))</f>
        <v/>
      </c>
      <c r="M72" s="100"/>
      <c r="N72" s="95"/>
      <c r="O72" s="95"/>
      <c r="P72" s="101" t="s">
        <v>305</v>
      </c>
      <c r="Q72" s="98"/>
      <c r="R72" s="102" t="str">
        <f>IF(Q72=0,"",VLOOKUP(Q72,データ男女入力!$AI$5:$AJ$99,2,0))</f>
        <v/>
      </c>
      <c r="S72" s="103"/>
      <c r="T72" s="104"/>
      <c r="U72" s="98"/>
      <c r="V72" s="102" t="str">
        <f>IF(U72=0,"",VLOOKUP(U72,データ男女入力!$AI$5:$AJ$99,2,0))</f>
        <v/>
      </c>
      <c r="W72" s="105"/>
      <c r="X72" s="106"/>
      <c r="Y72" s="98"/>
      <c r="Z72" s="102" t="str">
        <f>IF(Y72=0,"",VLOOKUP(Y72,データ男女入力!$AI$6:$AJ$70,2,0))</f>
        <v/>
      </c>
      <c r="AA72" s="107"/>
      <c r="AB72" s="103"/>
      <c r="AC72" s="106"/>
      <c r="AD72" s="98"/>
      <c r="AE72" s="102" t="str">
        <f>IF(AD72=0,"",VLOOKUP(AD72,データ男女入力!$AI$6:$AJ$70,2,0))</f>
        <v/>
      </c>
      <c r="AF72" s="107"/>
      <c r="AG72" s="103"/>
      <c r="AI72" s="25"/>
      <c r="AJ72" s="25"/>
      <c r="AK72" s="144">
        <f t="shared" si="1"/>
        <v>0</v>
      </c>
      <c r="AV72" s="24"/>
      <c r="AW72" s="24"/>
    </row>
    <row r="73" spans="1:49" x14ac:dyDescent="0.2">
      <c r="A73" s="93">
        <v>69</v>
      </c>
      <c r="B73" s="94" t="str">
        <f>IF(C73=0,"",VLOOKUP(C73,データ男女入力!$AV$5:$AW$174,2,0))</f>
        <v/>
      </c>
      <c r="C73" s="95"/>
      <c r="D73" s="96"/>
      <c r="E73" s="95"/>
      <c r="F73" s="95"/>
      <c r="G73" s="97"/>
      <c r="H73" s="96"/>
      <c r="I73" s="97"/>
      <c r="J73" s="130" t="s">
        <v>527</v>
      </c>
      <c r="K73" s="98"/>
      <c r="L73" s="99" t="str">
        <f>IF(K73=0,"",VLOOKUP(K73,データ男女入力!$AY$5:$AZ$6,2,0))</f>
        <v/>
      </c>
      <c r="M73" s="100"/>
      <c r="N73" s="95"/>
      <c r="O73" s="95"/>
      <c r="P73" s="101" t="s">
        <v>305</v>
      </c>
      <c r="Q73" s="98"/>
      <c r="R73" s="102" t="str">
        <f>IF(Q73=0,"",VLOOKUP(Q73,データ男女入力!$AI$5:$AJ$99,2,0))</f>
        <v/>
      </c>
      <c r="S73" s="103"/>
      <c r="T73" s="104"/>
      <c r="U73" s="98"/>
      <c r="V73" s="102" t="str">
        <f>IF(U73=0,"",VLOOKUP(U73,データ男女入力!$AI$5:$AJ$99,2,0))</f>
        <v/>
      </c>
      <c r="W73" s="105"/>
      <c r="X73" s="106"/>
      <c r="Y73" s="98"/>
      <c r="Z73" s="102" t="str">
        <f>IF(Y73=0,"",VLOOKUP(Y73,データ男女入力!$AI$6:$AJ$70,2,0))</f>
        <v/>
      </c>
      <c r="AA73" s="107"/>
      <c r="AB73" s="103"/>
      <c r="AC73" s="106"/>
      <c r="AD73" s="98"/>
      <c r="AE73" s="102" t="str">
        <f>IF(AD73=0,"",VLOOKUP(AD73,データ男女入力!$AI$6:$AJ$70,2,0))</f>
        <v/>
      </c>
      <c r="AF73" s="107"/>
      <c r="AG73" s="103"/>
      <c r="AI73" s="25"/>
      <c r="AJ73" s="25"/>
      <c r="AK73" s="144">
        <f t="shared" si="1"/>
        <v>0</v>
      </c>
      <c r="AV73" s="24"/>
      <c r="AW73" s="24"/>
    </row>
    <row r="74" spans="1:49" x14ac:dyDescent="0.2">
      <c r="A74" s="93">
        <v>70</v>
      </c>
      <c r="B74" s="94" t="str">
        <f>IF(C74=0,"",VLOOKUP(C74,データ男女入力!$AV$5:$AW$174,2,0))</f>
        <v/>
      </c>
      <c r="C74" s="95"/>
      <c r="D74" s="96"/>
      <c r="E74" s="95"/>
      <c r="F74" s="95"/>
      <c r="G74" s="97"/>
      <c r="H74" s="96"/>
      <c r="I74" s="97"/>
      <c r="J74" s="130" t="s">
        <v>527</v>
      </c>
      <c r="K74" s="98"/>
      <c r="L74" s="99" t="str">
        <f>IF(K74=0,"",VLOOKUP(K74,データ男女入力!$AY$5:$AZ$6,2,0))</f>
        <v/>
      </c>
      <c r="M74" s="100"/>
      <c r="N74" s="95"/>
      <c r="O74" s="95"/>
      <c r="P74" s="101" t="s">
        <v>305</v>
      </c>
      <c r="Q74" s="98"/>
      <c r="R74" s="102" t="str">
        <f>IF(Q74=0,"",VLOOKUP(Q74,データ男女入力!$AI$5:$AJ$99,2,0))</f>
        <v/>
      </c>
      <c r="S74" s="103"/>
      <c r="T74" s="104"/>
      <c r="U74" s="98"/>
      <c r="V74" s="102" t="str">
        <f>IF(U74=0,"",VLOOKUP(U74,データ男女入力!$AI$5:$AJ$99,2,0))</f>
        <v/>
      </c>
      <c r="W74" s="105"/>
      <c r="X74" s="106"/>
      <c r="Y74" s="98"/>
      <c r="Z74" s="102" t="str">
        <f>IF(Y74=0,"",VLOOKUP(Y74,データ男女入力!$AI$6:$AJ$70,2,0))</f>
        <v/>
      </c>
      <c r="AA74" s="107"/>
      <c r="AB74" s="103"/>
      <c r="AC74" s="106"/>
      <c r="AD74" s="98"/>
      <c r="AE74" s="102" t="str">
        <f>IF(AD74=0,"",VLOOKUP(AD74,データ男女入力!$AI$6:$AJ$70,2,0))</f>
        <v/>
      </c>
      <c r="AF74" s="107"/>
      <c r="AG74" s="103"/>
      <c r="AI74" s="25"/>
      <c r="AJ74" s="25"/>
      <c r="AK74" s="144">
        <f t="shared" si="1"/>
        <v>0</v>
      </c>
      <c r="AV74" s="24"/>
      <c r="AW74" s="24"/>
    </row>
    <row r="75" spans="1:49" x14ac:dyDescent="0.2">
      <c r="A75" s="93">
        <v>71</v>
      </c>
      <c r="B75" s="94" t="str">
        <f>IF(C75=0,"",VLOOKUP(C75,データ男女入力!$AV$5:$AW$174,2,0))</f>
        <v/>
      </c>
      <c r="C75" s="95"/>
      <c r="D75" s="96"/>
      <c r="E75" s="95"/>
      <c r="F75" s="95"/>
      <c r="G75" s="97"/>
      <c r="H75" s="96"/>
      <c r="I75" s="97"/>
      <c r="J75" s="129" t="s">
        <v>527</v>
      </c>
      <c r="K75" s="98"/>
      <c r="L75" s="99" t="str">
        <f>IF(K75=0,"",VLOOKUP(K75,データ男女入力!$AY$5:$AZ$6,2,0))</f>
        <v/>
      </c>
      <c r="M75" s="100"/>
      <c r="N75" s="95"/>
      <c r="O75" s="95"/>
      <c r="P75" s="86" t="s">
        <v>305</v>
      </c>
      <c r="Q75" s="98"/>
      <c r="R75" s="102" t="str">
        <f>IF(Q75=0,"",VLOOKUP(Q75,データ男女入力!$AI$5:$AJ$99,2,0))</f>
        <v/>
      </c>
      <c r="S75" s="103"/>
      <c r="T75" s="104"/>
      <c r="U75" s="98"/>
      <c r="V75" s="102" t="str">
        <f>IF(U75=0,"",VLOOKUP(U75,データ男女入力!$AI$5:$AJ$99,2,0))</f>
        <v/>
      </c>
      <c r="W75" s="105"/>
      <c r="X75" s="106"/>
      <c r="Y75" s="84"/>
      <c r="Z75" s="87" t="str">
        <f>IF(Y75=0,"",VLOOKUP(Y75,データ男女入力!$AI$6:$AJ$70,2,0))</f>
        <v/>
      </c>
      <c r="AA75" s="107"/>
      <c r="AB75" s="103"/>
      <c r="AC75" s="106"/>
      <c r="AD75" s="84"/>
      <c r="AE75" s="87" t="str">
        <f>IF(AD75=0,"",VLOOKUP(AD75,データ男女入力!$AI$6:$AJ$70,2,0))</f>
        <v/>
      </c>
      <c r="AF75" s="107"/>
      <c r="AG75" s="103"/>
      <c r="AI75" s="25"/>
      <c r="AJ75" s="25"/>
      <c r="AK75" s="144">
        <f t="shared" si="1"/>
        <v>0</v>
      </c>
      <c r="AV75" s="24"/>
      <c r="AW75" s="24"/>
    </row>
    <row r="76" spans="1:49" x14ac:dyDescent="0.2">
      <c r="A76" s="93">
        <v>72</v>
      </c>
      <c r="B76" s="94" t="str">
        <f>IF(C76=0,"",VLOOKUP(C76,データ男女入力!$AV$5:$AW$174,2,0))</f>
        <v/>
      </c>
      <c r="C76" s="95"/>
      <c r="D76" s="96"/>
      <c r="E76" s="95"/>
      <c r="F76" s="95"/>
      <c r="G76" s="97"/>
      <c r="H76" s="96"/>
      <c r="I76" s="97"/>
      <c r="J76" s="130" t="s">
        <v>527</v>
      </c>
      <c r="K76" s="98"/>
      <c r="L76" s="99" t="str">
        <f>IF(K76=0,"",VLOOKUP(K76,データ男女入力!$AY$5:$AZ$6,2,0))</f>
        <v/>
      </c>
      <c r="M76" s="100"/>
      <c r="N76" s="95"/>
      <c r="O76" s="95"/>
      <c r="P76" s="101" t="s">
        <v>305</v>
      </c>
      <c r="Q76" s="98"/>
      <c r="R76" s="102" t="str">
        <f>IF(Q76=0,"",VLOOKUP(Q76,データ男女入力!$AI$5:$AJ$99,2,0))</f>
        <v/>
      </c>
      <c r="S76" s="103"/>
      <c r="T76" s="104"/>
      <c r="U76" s="98"/>
      <c r="V76" s="102" t="str">
        <f>IF(U76=0,"",VLOOKUP(U76,データ男女入力!$AI$5:$AJ$99,2,0))</f>
        <v/>
      </c>
      <c r="W76" s="105"/>
      <c r="X76" s="106"/>
      <c r="Y76" s="98"/>
      <c r="Z76" s="102" t="str">
        <f>IF(Y76=0,"",VLOOKUP(Y76,データ男女入力!$AI$6:$AJ$70,2,0))</f>
        <v/>
      </c>
      <c r="AA76" s="107"/>
      <c r="AB76" s="103"/>
      <c r="AC76" s="106"/>
      <c r="AD76" s="98"/>
      <c r="AE76" s="102" t="str">
        <f>IF(AD76=0,"",VLOOKUP(AD76,データ男女入力!$AI$6:$AJ$70,2,0))</f>
        <v/>
      </c>
      <c r="AF76" s="107"/>
      <c r="AG76" s="103"/>
      <c r="AI76" s="25"/>
      <c r="AJ76" s="25"/>
      <c r="AK76" s="144">
        <f t="shared" si="1"/>
        <v>0</v>
      </c>
      <c r="AV76" s="24"/>
      <c r="AW76" s="24"/>
    </row>
    <row r="77" spans="1:49" x14ac:dyDescent="0.2">
      <c r="A77" s="93">
        <v>73</v>
      </c>
      <c r="B77" s="94" t="str">
        <f>IF(C77=0,"",VLOOKUP(C77,データ男女入力!$AV$5:$AW$174,2,0))</f>
        <v/>
      </c>
      <c r="C77" s="95"/>
      <c r="D77" s="96"/>
      <c r="E77" s="95"/>
      <c r="F77" s="95"/>
      <c r="G77" s="97"/>
      <c r="H77" s="96"/>
      <c r="I77" s="97"/>
      <c r="J77" s="130" t="s">
        <v>527</v>
      </c>
      <c r="K77" s="98"/>
      <c r="L77" s="99" t="str">
        <f>IF(K77=0,"",VLOOKUP(K77,データ男女入力!$AY$5:$AZ$6,2,0))</f>
        <v/>
      </c>
      <c r="M77" s="100"/>
      <c r="N77" s="95"/>
      <c r="O77" s="95"/>
      <c r="P77" s="101" t="s">
        <v>305</v>
      </c>
      <c r="Q77" s="98"/>
      <c r="R77" s="102" t="str">
        <f>IF(Q77=0,"",VLOOKUP(Q77,データ男女入力!$AI$5:$AJ$99,2,0))</f>
        <v/>
      </c>
      <c r="S77" s="103"/>
      <c r="T77" s="104"/>
      <c r="U77" s="98"/>
      <c r="V77" s="102" t="str">
        <f>IF(U77=0,"",VLOOKUP(U77,データ男女入力!$AI$5:$AJ$99,2,0))</f>
        <v/>
      </c>
      <c r="W77" s="105"/>
      <c r="X77" s="106"/>
      <c r="Y77" s="98"/>
      <c r="Z77" s="102" t="str">
        <f>IF(Y77=0,"",VLOOKUP(Y77,データ男女入力!$AI$6:$AJ$70,2,0))</f>
        <v/>
      </c>
      <c r="AA77" s="107"/>
      <c r="AB77" s="103"/>
      <c r="AC77" s="106"/>
      <c r="AD77" s="98"/>
      <c r="AE77" s="102" t="str">
        <f>IF(AD77=0,"",VLOOKUP(AD77,データ男女入力!$AI$6:$AJ$70,2,0))</f>
        <v/>
      </c>
      <c r="AF77" s="107"/>
      <c r="AG77" s="103"/>
      <c r="AI77" s="25"/>
      <c r="AJ77" s="25"/>
      <c r="AK77" s="144">
        <f t="shared" si="1"/>
        <v>0</v>
      </c>
      <c r="AV77" s="24"/>
      <c r="AW77" s="24"/>
    </row>
    <row r="78" spans="1:49" x14ac:dyDescent="0.2">
      <c r="A78" s="93">
        <v>74</v>
      </c>
      <c r="B78" s="94" t="str">
        <f>IF(C78=0,"",VLOOKUP(C78,データ男女入力!$AV$5:$AW$174,2,0))</f>
        <v/>
      </c>
      <c r="C78" s="95"/>
      <c r="D78" s="96"/>
      <c r="E78" s="95"/>
      <c r="F78" s="95"/>
      <c r="G78" s="97"/>
      <c r="H78" s="96"/>
      <c r="I78" s="97"/>
      <c r="J78" s="130" t="s">
        <v>527</v>
      </c>
      <c r="K78" s="98"/>
      <c r="L78" s="99" t="str">
        <f>IF(K78=0,"",VLOOKUP(K78,データ男女入力!$AY$5:$AZ$6,2,0))</f>
        <v/>
      </c>
      <c r="M78" s="100"/>
      <c r="N78" s="95"/>
      <c r="O78" s="95"/>
      <c r="P78" s="101" t="s">
        <v>305</v>
      </c>
      <c r="Q78" s="98"/>
      <c r="R78" s="102" t="str">
        <f>IF(Q78=0,"",VLOOKUP(Q78,データ男女入力!$AI$5:$AJ$99,2,0))</f>
        <v/>
      </c>
      <c r="S78" s="103"/>
      <c r="T78" s="104"/>
      <c r="U78" s="98"/>
      <c r="V78" s="102" t="str">
        <f>IF(U78=0,"",VLOOKUP(U78,データ男女入力!$AI$5:$AJ$99,2,0))</f>
        <v/>
      </c>
      <c r="W78" s="105"/>
      <c r="X78" s="106"/>
      <c r="Y78" s="98"/>
      <c r="Z78" s="102" t="str">
        <f>IF(Y78=0,"",VLOOKUP(Y78,データ男女入力!$AI$6:$AJ$70,2,0))</f>
        <v/>
      </c>
      <c r="AA78" s="107"/>
      <c r="AB78" s="103"/>
      <c r="AC78" s="106"/>
      <c r="AD78" s="98"/>
      <c r="AE78" s="102" t="str">
        <f>IF(AD78=0,"",VLOOKUP(AD78,データ男女入力!$AI$6:$AJ$70,2,0))</f>
        <v/>
      </c>
      <c r="AF78" s="107"/>
      <c r="AG78" s="103"/>
      <c r="AI78" s="25"/>
      <c r="AJ78" s="25"/>
      <c r="AK78" s="144">
        <f t="shared" si="1"/>
        <v>0</v>
      </c>
      <c r="AV78" s="24"/>
      <c r="AW78" s="24"/>
    </row>
    <row r="79" spans="1:49" x14ac:dyDescent="0.2">
      <c r="A79" s="93">
        <v>75</v>
      </c>
      <c r="B79" s="94" t="str">
        <f>IF(C79=0,"",VLOOKUP(C79,データ男女入力!$AV$5:$AW$174,2,0))</f>
        <v/>
      </c>
      <c r="C79" s="95"/>
      <c r="D79" s="96"/>
      <c r="E79" s="95"/>
      <c r="F79" s="95"/>
      <c r="G79" s="97"/>
      <c r="H79" s="96"/>
      <c r="I79" s="97"/>
      <c r="J79" s="130" t="s">
        <v>527</v>
      </c>
      <c r="K79" s="98"/>
      <c r="L79" s="99" t="str">
        <f>IF(K79=0,"",VLOOKUP(K79,データ男女入力!$AY$5:$AZ$6,2,0))</f>
        <v/>
      </c>
      <c r="M79" s="100"/>
      <c r="N79" s="95"/>
      <c r="O79" s="95"/>
      <c r="P79" s="101" t="s">
        <v>305</v>
      </c>
      <c r="Q79" s="98"/>
      <c r="R79" s="102" t="str">
        <f>IF(Q79=0,"",VLOOKUP(Q79,データ男女入力!$AI$5:$AJ$99,2,0))</f>
        <v/>
      </c>
      <c r="S79" s="103"/>
      <c r="T79" s="104"/>
      <c r="U79" s="98"/>
      <c r="V79" s="102" t="str">
        <f>IF(U79=0,"",VLOOKUP(U79,データ男女入力!$AI$5:$AJ$99,2,0))</f>
        <v/>
      </c>
      <c r="W79" s="105"/>
      <c r="X79" s="106"/>
      <c r="Y79" s="98"/>
      <c r="Z79" s="102" t="str">
        <f>IF(Y79=0,"",VLOOKUP(Y79,データ男女入力!$AI$6:$AJ$70,2,0))</f>
        <v/>
      </c>
      <c r="AA79" s="107"/>
      <c r="AB79" s="103"/>
      <c r="AC79" s="106"/>
      <c r="AD79" s="98"/>
      <c r="AE79" s="102" t="str">
        <f>IF(AD79=0,"",VLOOKUP(AD79,データ男女入力!$AI$6:$AJ$70,2,0))</f>
        <v/>
      </c>
      <c r="AF79" s="107"/>
      <c r="AG79" s="103"/>
      <c r="AI79" s="25"/>
      <c r="AJ79" s="25"/>
      <c r="AK79" s="144">
        <f t="shared" si="1"/>
        <v>0</v>
      </c>
      <c r="AV79" s="24"/>
      <c r="AW79" s="24"/>
    </row>
    <row r="80" spans="1:49" x14ac:dyDescent="0.2">
      <c r="A80" s="93">
        <v>76</v>
      </c>
      <c r="B80" s="94" t="str">
        <f>IF(C80=0,"",VLOOKUP(C80,データ男女入力!$AV$5:$AW$174,2,0))</f>
        <v/>
      </c>
      <c r="C80" s="95"/>
      <c r="D80" s="96"/>
      <c r="E80" s="95"/>
      <c r="F80" s="95"/>
      <c r="G80" s="97"/>
      <c r="H80" s="96"/>
      <c r="I80" s="97"/>
      <c r="J80" s="129" t="s">
        <v>527</v>
      </c>
      <c r="K80" s="98"/>
      <c r="L80" s="99" t="str">
        <f>IF(K80=0,"",VLOOKUP(K80,データ男女入力!$AY$5:$AZ$6,2,0))</f>
        <v/>
      </c>
      <c r="M80" s="100"/>
      <c r="N80" s="95"/>
      <c r="O80" s="95"/>
      <c r="P80" s="86" t="s">
        <v>305</v>
      </c>
      <c r="Q80" s="98"/>
      <c r="R80" s="102" t="str">
        <f>IF(Q80=0,"",VLOOKUP(Q80,データ男女入力!$AI$5:$AJ$99,2,0))</f>
        <v/>
      </c>
      <c r="S80" s="103"/>
      <c r="T80" s="104"/>
      <c r="U80" s="98"/>
      <c r="V80" s="102" t="str">
        <f>IF(U80=0,"",VLOOKUP(U80,データ男女入力!$AI$5:$AJ$99,2,0))</f>
        <v/>
      </c>
      <c r="W80" s="105"/>
      <c r="X80" s="106"/>
      <c r="Y80" s="84"/>
      <c r="Z80" s="87" t="str">
        <f>IF(Y80=0,"",VLOOKUP(Y80,データ男女入力!$AI$6:$AJ$70,2,0))</f>
        <v/>
      </c>
      <c r="AA80" s="107"/>
      <c r="AB80" s="103"/>
      <c r="AC80" s="106"/>
      <c r="AD80" s="84"/>
      <c r="AE80" s="87" t="str">
        <f>IF(AD80=0,"",VLOOKUP(AD80,データ男女入力!$AI$6:$AJ$70,2,0))</f>
        <v/>
      </c>
      <c r="AF80" s="107"/>
      <c r="AG80" s="103"/>
      <c r="AI80" s="25"/>
      <c r="AJ80" s="25"/>
      <c r="AK80" s="144">
        <f t="shared" si="1"/>
        <v>0</v>
      </c>
      <c r="AV80" s="24"/>
      <c r="AW80" s="24"/>
    </row>
    <row r="81" spans="1:49" x14ac:dyDescent="0.2">
      <c r="A81" s="93">
        <v>77</v>
      </c>
      <c r="B81" s="94" t="str">
        <f>IF(C81=0,"",VLOOKUP(C81,データ男女入力!$AV$5:$AW$174,2,0))</f>
        <v/>
      </c>
      <c r="C81" s="95"/>
      <c r="D81" s="96"/>
      <c r="E81" s="95"/>
      <c r="F81" s="95"/>
      <c r="G81" s="97"/>
      <c r="H81" s="96"/>
      <c r="I81" s="97"/>
      <c r="J81" s="130" t="s">
        <v>527</v>
      </c>
      <c r="K81" s="98"/>
      <c r="L81" s="99" t="str">
        <f>IF(K81=0,"",VLOOKUP(K81,データ男女入力!$AY$5:$AZ$6,2,0))</f>
        <v/>
      </c>
      <c r="M81" s="100"/>
      <c r="N81" s="95"/>
      <c r="O81" s="95"/>
      <c r="P81" s="101" t="s">
        <v>305</v>
      </c>
      <c r="Q81" s="98"/>
      <c r="R81" s="102" t="str">
        <f>IF(Q81=0,"",VLOOKUP(Q81,データ男女入力!$AI$5:$AJ$99,2,0))</f>
        <v/>
      </c>
      <c r="S81" s="103"/>
      <c r="T81" s="104"/>
      <c r="U81" s="98"/>
      <c r="V81" s="102" t="str">
        <f>IF(U81=0,"",VLOOKUP(U81,データ男女入力!$AI$5:$AJ$99,2,0))</f>
        <v/>
      </c>
      <c r="W81" s="105"/>
      <c r="X81" s="106"/>
      <c r="Y81" s="98"/>
      <c r="Z81" s="102" t="str">
        <f>IF(Y81=0,"",VLOOKUP(Y81,データ男女入力!$AI$6:$AJ$70,2,0))</f>
        <v/>
      </c>
      <c r="AA81" s="107"/>
      <c r="AB81" s="103"/>
      <c r="AC81" s="106"/>
      <c r="AD81" s="98"/>
      <c r="AE81" s="102" t="str">
        <f>IF(AD81=0,"",VLOOKUP(AD81,データ男女入力!$AI$6:$AJ$70,2,0))</f>
        <v/>
      </c>
      <c r="AF81" s="107"/>
      <c r="AG81" s="103"/>
      <c r="AI81" s="25"/>
      <c r="AJ81" s="25"/>
      <c r="AK81" s="144">
        <f t="shared" si="1"/>
        <v>0</v>
      </c>
      <c r="AV81" s="24"/>
      <c r="AW81" s="24"/>
    </row>
    <row r="82" spans="1:49" x14ac:dyDescent="0.2">
      <c r="A82" s="93">
        <v>78</v>
      </c>
      <c r="B82" s="94" t="str">
        <f>IF(C82=0,"",VLOOKUP(C82,データ男女入力!$AV$5:$AW$174,2,0))</f>
        <v/>
      </c>
      <c r="C82" s="95"/>
      <c r="D82" s="96"/>
      <c r="E82" s="95"/>
      <c r="F82" s="95"/>
      <c r="G82" s="97"/>
      <c r="H82" s="96"/>
      <c r="I82" s="97"/>
      <c r="J82" s="130" t="s">
        <v>527</v>
      </c>
      <c r="K82" s="98"/>
      <c r="L82" s="99" t="str">
        <f>IF(K82=0,"",VLOOKUP(K82,データ男女入力!$AY$5:$AZ$6,2,0))</f>
        <v/>
      </c>
      <c r="M82" s="100"/>
      <c r="N82" s="95"/>
      <c r="O82" s="95"/>
      <c r="P82" s="101" t="s">
        <v>305</v>
      </c>
      <c r="Q82" s="98"/>
      <c r="R82" s="102" t="str">
        <f>IF(Q82=0,"",VLOOKUP(Q82,データ男女入力!$AI$5:$AJ$99,2,0))</f>
        <v/>
      </c>
      <c r="S82" s="103"/>
      <c r="T82" s="104"/>
      <c r="U82" s="98"/>
      <c r="V82" s="102" t="str">
        <f>IF(U82=0,"",VLOOKUP(U82,データ男女入力!$AI$5:$AJ$99,2,0))</f>
        <v/>
      </c>
      <c r="W82" s="105"/>
      <c r="X82" s="106"/>
      <c r="Y82" s="98"/>
      <c r="Z82" s="102" t="str">
        <f>IF(Y82=0,"",VLOOKUP(Y82,データ男女入力!$AI$6:$AJ$70,2,0))</f>
        <v/>
      </c>
      <c r="AA82" s="107"/>
      <c r="AB82" s="103"/>
      <c r="AC82" s="106"/>
      <c r="AD82" s="98"/>
      <c r="AE82" s="102" t="str">
        <f>IF(AD82=0,"",VLOOKUP(AD82,データ男女入力!$AI$6:$AJ$70,2,0))</f>
        <v/>
      </c>
      <c r="AF82" s="107"/>
      <c r="AG82" s="103"/>
      <c r="AI82" s="25"/>
      <c r="AJ82" s="25"/>
      <c r="AK82" s="144">
        <f t="shared" si="1"/>
        <v>0</v>
      </c>
      <c r="AV82" s="24"/>
      <c r="AW82" s="24"/>
    </row>
    <row r="83" spans="1:49" x14ac:dyDescent="0.2">
      <c r="A83" s="93">
        <v>79</v>
      </c>
      <c r="B83" s="94" t="str">
        <f>IF(C83=0,"",VLOOKUP(C83,データ男女入力!$AV$5:$AW$174,2,0))</f>
        <v/>
      </c>
      <c r="C83" s="95"/>
      <c r="D83" s="96"/>
      <c r="E83" s="95"/>
      <c r="F83" s="95"/>
      <c r="G83" s="97"/>
      <c r="H83" s="96"/>
      <c r="I83" s="97"/>
      <c r="J83" s="130" t="s">
        <v>527</v>
      </c>
      <c r="K83" s="98"/>
      <c r="L83" s="99" t="str">
        <f>IF(K83=0,"",VLOOKUP(K83,データ男女入力!$AY$5:$AZ$6,2,0))</f>
        <v/>
      </c>
      <c r="M83" s="100"/>
      <c r="N83" s="95"/>
      <c r="O83" s="95"/>
      <c r="P83" s="101" t="s">
        <v>305</v>
      </c>
      <c r="Q83" s="98"/>
      <c r="R83" s="102" t="str">
        <f>IF(Q83=0,"",VLOOKUP(Q83,データ男女入力!$AI$5:$AJ$99,2,0))</f>
        <v/>
      </c>
      <c r="S83" s="103"/>
      <c r="T83" s="104"/>
      <c r="U83" s="98"/>
      <c r="V83" s="102" t="str">
        <f>IF(U83=0,"",VLOOKUP(U83,データ男女入力!$AI$5:$AJ$99,2,0))</f>
        <v/>
      </c>
      <c r="W83" s="105"/>
      <c r="X83" s="106"/>
      <c r="Y83" s="98"/>
      <c r="Z83" s="102" t="str">
        <f>IF(Y83=0,"",VLOOKUP(Y83,データ男女入力!$AI$6:$AJ$70,2,0))</f>
        <v/>
      </c>
      <c r="AA83" s="107"/>
      <c r="AB83" s="103"/>
      <c r="AC83" s="106"/>
      <c r="AD83" s="98"/>
      <c r="AE83" s="102" t="str">
        <f>IF(AD83=0,"",VLOOKUP(AD83,データ男女入力!$AI$6:$AJ$70,2,0))</f>
        <v/>
      </c>
      <c r="AF83" s="107"/>
      <c r="AG83" s="103"/>
      <c r="AI83" s="25"/>
      <c r="AJ83" s="25"/>
      <c r="AK83" s="144">
        <f t="shared" si="1"/>
        <v>0</v>
      </c>
      <c r="AV83" s="24"/>
      <c r="AW83" s="24"/>
    </row>
    <row r="84" spans="1:49" x14ac:dyDescent="0.2">
      <c r="A84" s="93">
        <v>80</v>
      </c>
      <c r="B84" s="94" t="str">
        <f>IF(C84=0,"",VLOOKUP(C84,データ男女入力!$AV$5:$AW$174,2,0))</f>
        <v/>
      </c>
      <c r="C84" s="95"/>
      <c r="D84" s="96"/>
      <c r="E84" s="95"/>
      <c r="F84" s="95"/>
      <c r="G84" s="97"/>
      <c r="H84" s="96"/>
      <c r="I84" s="97"/>
      <c r="J84" s="130" t="s">
        <v>527</v>
      </c>
      <c r="K84" s="98"/>
      <c r="L84" s="99" t="str">
        <f>IF(K84=0,"",VLOOKUP(K84,データ男女入力!$AY$5:$AZ$6,2,0))</f>
        <v/>
      </c>
      <c r="M84" s="100"/>
      <c r="N84" s="95"/>
      <c r="O84" s="95"/>
      <c r="P84" s="101" t="s">
        <v>305</v>
      </c>
      <c r="Q84" s="98"/>
      <c r="R84" s="102" t="str">
        <f>IF(Q84=0,"",VLOOKUP(Q84,データ男女入力!$AI$5:$AJ$99,2,0))</f>
        <v/>
      </c>
      <c r="S84" s="103"/>
      <c r="T84" s="104"/>
      <c r="U84" s="98"/>
      <c r="V84" s="102" t="str">
        <f>IF(U84=0,"",VLOOKUP(U84,データ男女入力!$AI$5:$AJ$99,2,0))</f>
        <v/>
      </c>
      <c r="W84" s="105"/>
      <c r="X84" s="106"/>
      <c r="Y84" s="98"/>
      <c r="Z84" s="102" t="str">
        <f>IF(Y84=0,"",VLOOKUP(Y84,データ男女入力!$AI$6:$AJ$70,2,0))</f>
        <v/>
      </c>
      <c r="AA84" s="107"/>
      <c r="AB84" s="103"/>
      <c r="AC84" s="106"/>
      <c r="AD84" s="98"/>
      <c r="AE84" s="102" t="str">
        <f>IF(AD84=0,"",VLOOKUP(AD84,データ男女入力!$AI$6:$AJ$70,2,0))</f>
        <v/>
      </c>
      <c r="AF84" s="107"/>
      <c r="AG84" s="103"/>
      <c r="AI84" s="25"/>
      <c r="AJ84" s="25"/>
      <c r="AK84" s="144">
        <f t="shared" si="1"/>
        <v>0</v>
      </c>
      <c r="AV84" s="24"/>
      <c r="AW84" s="24"/>
    </row>
    <row r="85" spans="1:49" x14ac:dyDescent="0.2">
      <c r="A85" s="93">
        <v>81</v>
      </c>
      <c r="B85" s="94" t="str">
        <f>IF(C85=0,"",VLOOKUP(C85,データ男女入力!$AV$5:$AW$174,2,0))</f>
        <v/>
      </c>
      <c r="C85" s="95"/>
      <c r="D85" s="96"/>
      <c r="E85" s="95"/>
      <c r="F85" s="95"/>
      <c r="G85" s="97"/>
      <c r="H85" s="96"/>
      <c r="I85" s="97"/>
      <c r="J85" s="129" t="s">
        <v>527</v>
      </c>
      <c r="K85" s="98"/>
      <c r="L85" s="99" t="str">
        <f>IF(K85=0,"",VLOOKUP(K85,データ男女入力!$AY$5:$AZ$6,2,0))</f>
        <v/>
      </c>
      <c r="M85" s="100"/>
      <c r="N85" s="95"/>
      <c r="O85" s="95"/>
      <c r="P85" s="86" t="s">
        <v>305</v>
      </c>
      <c r="Q85" s="98"/>
      <c r="R85" s="102" t="str">
        <f>IF(Q85=0,"",VLOOKUP(Q85,データ男女入力!$AI$5:$AJ$99,2,0))</f>
        <v/>
      </c>
      <c r="S85" s="103"/>
      <c r="T85" s="104"/>
      <c r="U85" s="98"/>
      <c r="V85" s="102" t="str">
        <f>IF(U85=0,"",VLOOKUP(U85,データ男女入力!$AI$5:$AJ$99,2,0))</f>
        <v/>
      </c>
      <c r="W85" s="105"/>
      <c r="X85" s="106"/>
      <c r="Y85" s="84"/>
      <c r="Z85" s="87" t="str">
        <f>IF(Y85=0,"",VLOOKUP(Y85,データ男女入力!$AI$6:$AJ$70,2,0))</f>
        <v/>
      </c>
      <c r="AA85" s="107"/>
      <c r="AB85" s="103"/>
      <c r="AC85" s="106"/>
      <c r="AD85" s="84"/>
      <c r="AE85" s="87" t="str">
        <f>IF(AD85=0,"",VLOOKUP(AD85,データ男女入力!$AI$6:$AJ$70,2,0))</f>
        <v/>
      </c>
      <c r="AF85" s="107"/>
      <c r="AG85" s="103"/>
      <c r="AI85" s="25"/>
      <c r="AJ85" s="25"/>
      <c r="AK85" s="144">
        <f t="shared" si="1"/>
        <v>0</v>
      </c>
      <c r="AV85" s="24"/>
      <c r="AW85" s="24"/>
    </row>
    <row r="86" spans="1:49" x14ac:dyDescent="0.2">
      <c r="A86" s="93">
        <v>82</v>
      </c>
      <c r="B86" s="94" t="str">
        <f>IF(C86=0,"",VLOOKUP(C86,データ男女入力!$AV$5:$AW$174,2,0))</f>
        <v/>
      </c>
      <c r="C86" s="95"/>
      <c r="D86" s="96"/>
      <c r="E86" s="95"/>
      <c r="F86" s="95"/>
      <c r="G86" s="97"/>
      <c r="H86" s="96"/>
      <c r="I86" s="97"/>
      <c r="J86" s="130" t="s">
        <v>527</v>
      </c>
      <c r="K86" s="98"/>
      <c r="L86" s="99" t="str">
        <f>IF(K86=0,"",VLOOKUP(K86,データ男女入力!$AY$5:$AZ$6,2,0))</f>
        <v/>
      </c>
      <c r="M86" s="100"/>
      <c r="N86" s="95"/>
      <c r="O86" s="95"/>
      <c r="P86" s="101" t="s">
        <v>305</v>
      </c>
      <c r="Q86" s="98"/>
      <c r="R86" s="102" t="str">
        <f>IF(Q86=0,"",VLOOKUP(Q86,データ男女入力!$AI$5:$AJ$99,2,0))</f>
        <v/>
      </c>
      <c r="S86" s="103"/>
      <c r="T86" s="104"/>
      <c r="U86" s="98"/>
      <c r="V86" s="102" t="str">
        <f>IF(U86=0,"",VLOOKUP(U86,データ男女入力!$AI$5:$AJ$99,2,0))</f>
        <v/>
      </c>
      <c r="W86" s="105"/>
      <c r="X86" s="106"/>
      <c r="Y86" s="98"/>
      <c r="Z86" s="102" t="str">
        <f>IF(Y86=0,"",VLOOKUP(Y86,データ男女入力!$AI$6:$AJ$70,2,0))</f>
        <v/>
      </c>
      <c r="AA86" s="107"/>
      <c r="AB86" s="103"/>
      <c r="AC86" s="106"/>
      <c r="AD86" s="98"/>
      <c r="AE86" s="102" t="str">
        <f>IF(AD86=0,"",VLOOKUP(AD86,データ男女入力!$AI$6:$AJ$70,2,0))</f>
        <v/>
      </c>
      <c r="AF86" s="107"/>
      <c r="AG86" s="103"/>
      <c r="AI86" s="25"/>
      <c r="AJ86" s="25"/>
      <c r="AK86" s="144">
        <f t="shared" si="1"/>
        <v>0</v>
      </c>
      <c r="AV86" s="24"/>
      <c r="AW86" s="24"/>
    </row>
    <row r="87" spans="1:49" x14ac:dyDescent="0.2">
      <c r="A87" s="93">
        <v>83</v>
      </c>
      <c r="B87" s="94" t="str">
        <f>IF(C87=0,"",VLOOKUP(C87,データ男女入力!$AV$5:$AW$174,2,0))</f>
        <v/>
      </c>
      <c r="C87" s="95"/>
      <c r="D87" s="96"/>
      <c r="E87" s="95"/>
      <c r="F87" s="95"/>
      <c r="G87" s="97"/>
      <c r="H87" s="96"/>
      <c r="I87" s="97"/>
      <c r="J87" s="130" t="s">
        <v>527</v>
      </c>
      <c r="K87" s="98"/>
      <c r="L87" s="99" t="str">
        <f>IF(K87=0,"",VLOOKUP(K87,データ男女入力!$AY$5:$AZ$6,2,0))</f>
        <v/>
      </c>
      <c r="M87" s="100"/>
      <c r="N87" s="95"/>
      <c r="O87" s="95"/>
      <c r="P87" s="101" t="s">
        <v>305</v>
      </c>
      <c r="Q87" s="98"/>
      <c r="R87" s="102" t="str">
        <f>IF(Q87=0,"",VLOOKUP(Q87,データ男女入力!$AI$5:$AJ$99,2,0))</f>
        <v/>
      </c>
      <c r="S87" s="103"/>
      <c r="T87" s="104"/>
      <c r="U87" s="98"/>
      <c r="V87" s="102" t="str">
        <f>IF(U87=0,"",VLOOKUP(U87,データ男女入力!$AI$5:$AJ$99,2,0))</f>
        <v/>
      </c>
      <c r="W87" s="105"/>
      <c r="X87" s="106"/>
      <c r="Y87" s="98"/>
      <c r="Z87" s="102" t="str">
        <f>IF(Y87=0,"",VLOOKUP(Y87,データ男女入力!$AI$6:$AJ$70,2,0))</f>
        <v/>
      </c>
      <c r="AA87" s="107"/>
      <c r="AB87" s="103"/>
      <c r="AC87" s="106"/>
      <c r="AD87" s="98"/>
      <c r="AE87" s="102" t="str">
        <f>IF(AD87=0,"",VLOOKUP(AD87,データ男女入力!$AI$6:$AJ$70,2,0))</f>
        <v/>
      </c>
      <c r="AF87" s="107"/>
      <c r="AG87" s="103"/>
      <c r="AI87" s="25"/>
      <c r="AJ87" s="25"/>
      <c r="AK87" s="144">
        <f t="shared" si="1"/>
        <v>0</v>
      </c>
      <c r="AV87" s="24"/>
      <c r="AW87" s="24"/>
    </row>
    <row r="88" spans="1:49" x14ac:dyDescent="0.2">
      <c r="A88" s="93">
        <v>84</v>
      </c>
      <c r="B88" s="94" t="str">
        <f>IF(C88=0,"",VLOOKUP(C88,データ男女入力!$AV$5:$AW$174,2,0))</f>
        <v/>
      </c>
      <c r="C88" s="95"/>
      <c r="D88" s="96"/>
      <c r="E88" s="95"/>
      <c r="F88" s="95"/>
      <c r="G88" s="97"/>
      <c r="H88" s="96"/>
      <c r="I88" s="97"/>
      <c r="J88" s="130" t="s">
        <v>527</v>
      </c>
      <c r="K88" s="98"/>
      <c r="L88" s="99" t="str">
        <f>IF(K88=0,"",VLOOKUP(K88,データ男女入力!$AY$5:$AZ$6,2,0))</f>
        <v/>
      </c>
      <c r="M88" s="100"/>
      <c r="N88" s="95"/>
      <c r="O88" s="95"/>
      <c r="P88" s="101" t="s">
        <v>305</v>
      </c>
      <c r="Q88" s="98"/>
      <c r="R88" s="102" t="str">
        <f>IF(Q88=0,"",VLOOKUP(Q88,データ男女入力!$AI$5:$AJ$99,2,0))</f>
        <v/>
      </c>
      <c r="S88" s="103"/>
      <c r="T88" s="104"/>
      <c r="U88" s="98"/>
      <c r="V88" s="102" t="str">
        <f>IF(U88=0,"",VLOOKUP(U88,データ男女入力!$AI$5:$AJ$99,2,0))</f>
        <v/>
      </c>
      <c r="W88" s="105"/>
      <c r="X88" s="106"/>
      <c r="Y88" s="98"/>
      <c r="Z88" s="102" t="str">
        <f>IF(Y88=0,"",VLOOKUP(Y88,データ男女入力!$AI$6:$AJ$70,2,0))</f>
        <v/>
      </c>
      <c r="AA88" s="107"/>
      <c r="AB88" s="103"/>
      <c r="AC88" s="106"/>
      <c r="AD88" s="98"/>
      <c r="AE88" s="102" t="str">
        <f>IF(AD88=0,"",VLOOKUP(AD88,データ男女入力!$AI$6:$AJ$70,2,0))</f>
        <v/>
      </c>
      <c r="AF88" s="107"/>
      <c r="AG88" s="103"/>
      <c r="AI88" s="25"/>
      <c r="AJ88" s="25"/>
      <c r="AK88" s="144">
        <f t="shared" si="1"/>
        <v>0</v>
      </c>
      <c r="AV88" s="24"/>
      <c r="AW88" s="24"/>
    </row>
    <row r="89" spans="1:49" x14ac:dyDescent="0.2">
      <c r="A89" s="93">
        <v>85</v>
      </c>
      <c r="B89" s="94" t="str">
        <f>IF(C89=0,"",VLOOKUP(C89,データ男女入力!$AV$5:$AW$174,2,0))</f>
        <v/>
      </c>
      <c r="C89" s="95"/>
      <c r="D89" s="96"/>
      <c r="E89" s="95"/>
      <c r="F89" s="95"/>
      <c r="G89" s="97"/>
      <c r="H89" s="96"/>
      <c r="I89" s="97"/>
      <c r="J89" s="130" t="s">
        <v>527</v>
      </c>
      <c r="K89" s="98"/>
      <c r="L89" s="99" t="str">
        <f>IF(K89=0,"",VLOOKUP(K89,データ男女入力!$AY$5:$AZ$6,2,0))</f>
        <v/>
      </c>
      <c r="M89" s="100"/>
      <c r="N89" s="95"/>
      <c r="O89" s="95"/>
      <c r="P89" s="101" t="s">
        <v>305</v>
      </c>
      <c r="Q89" s="98"/>
      <c r="R89" s="102" t="str">
        <f>IF(Q89=0,"",VLOOKUP(Q89,データ男女入力!$AI$5:$AJ$99,2,0))</f>
        <v/>
      </c>
      <c r="S89" s="103"/>
      <c r="T89" s="104"/>
      <c r="U89" s="98"/>
      <c r="V89" s="102" t="str">
        <f>IF(U89=0,"",VLOOKUP(U89,データ男女入力!$AI$5:$AJ$99,2,0))</f>
        <v/>
      </c>
      <c r="W89" s="105"/>
      <c r="X89" s="106"/>
      <c r="Y89" s="98"/>
      <c r="Z89" s="102" t="str">
        <f>IF(Y89=0,"",VLOOKUP(Y89,データ男女入力!$AI$6:$AJ$70,2,0))</f>
        <v/>
      </c>
      <c r="AA89" s="107"/>
      <c r="AB89" s="103"/>
      <c r="AC89" s="106"/>
      <c r="AD89" s="98"/>
      <c r="AE89" s="102" t="str">
        <f>IF(AD89=0,"",VLOOKUP(AD89,データ男女入力!$AI$6:$AJ$70,2,0))</f>
        <v/>
      </c>
      <c r="AF89" s="107"/>
      <c r="AG89" s="103"/>
      <c r="AI89" s="25"/>
      <c r="AJ89" s="25"/>
      <c r="AK89" s="144">
        <f t="shared" si="1"/>
        <v>0</v>
      </c>
      <c r="AV89" s="24"/>
      <c r="AW89" s="24"/>
    </row>
    <row r="90" spans="1:49" x14ac:dyDescent="0.2">
      <c r="A90" s="93">
        <v>86</v>
      </c>
      <c r="B90" s="94" t="str">
        <f>IF(C90=0,"",VLOOKUP(C90,データ男女入力!$AV$5:$AW$174,2,0))</f>
        <v/>
      </c>
      <c r="C90" s="95"/>
      <c r="D90" s="96"/>
      <c r="E90" s="95"/>
      <c r="F90" s="95"/>
      <c r="G90" s="97"/>
      <c r="H90" s="96"/>
      <c r="I90" s="97"/>
      <c r="J90" s="129" t="s">
        <v>527</v>
      </c>
      <c r="K90" s="98"/>
      <c r="L90" s="99" t="str">
        <f>IF(K90=0,"",VLOOKUP(K90,データ男女入力!$AY$5:$AZ$6,2,0))</f>
        <v/>
      </c>
      <c r="M90" s="100"/>
      <c r="N90" s="95"/>
      <c r="O90" s="95"/>
      <c r="P90" s="86" t="s">
        <v>305</v>
      </c>
      <c r="Q90" s="98"/>
      <c r="R90" s="102" t="str">
        <f>IF(Q90=0,"",VLOOKUP(Q90,データ男女入力!$AI$5:$AJ$99,2,0))</f>
        <v/>
      </c>
      <c r="S90" s="103"/>
      <c r="T90" s="104"/>
      <c r="U90" s="98"/>
      <c r="V90" s="102" t="str">
        <f>IF(U90=0,"",VLOOKUP(U90,データ男女入力!$AI$5:$AJ$99,2,0))</f>
        <v/>
      </c>
      <c r="W90" s="105"/>
      <c r="X90" s="106"/>
      <c r="Y90" s="84"/>
      <c r="Z90" s="87" t="str">
        <f>IF(Y90=0,"",VLOOKUP(Y90,データ男女入力!$AI$6:$AJ$70,2,0))</f>
        <v/>
      </c>
      <c r="AA90" s="107"/>
      <c r="AB90" s="103"/>
      <c r="AC90" s="106"/>
      <c r="AD90" s="84"/>
      <c r="AE90" s="87" t="str">
        <f>IF(AD90=0,"",VLOOKUP(AD90,データ男女入力!$AI$6:$AJ$70,2,0))</f>
        <v/>
      </c>
      <c r="AF90" s="107"/>
      <c r="AG90" s="103"/>
      <c r="AI90" s="25"/>
      <c r="AJ90" s="25"/>
      <c r="AK90" s="144">
        <f t="shared" si="1"/>
        <v>0</v>
      </c>
      <c r="AV90" s="24"/>
      <c r="AW90" s="24"/>
    </row>
    <row r="91" spans="1:49" x14ac:dyDescent="0.2">
      <c r="A91" s="93">
        <v>87</v>
      </c>
      <c r="B91" s="94" t="str">
        <f>IF(C91=0,"",VLOOKUP(C91,データ男女入力!$AV$5:$AW$174,2,0))</f>
        <v/>
      </c>
      <c r="C91" s="95"/>
      <c r="D91" s="96"/>
      <c r="E91" s="95"/>
      <c r="F91" s="95"/>
      <c r="G91" s="97"/>
      <c r="H91" s="96"/>
      <c r="I91" s="97"/>
      <c r="J91" s="130" t="s">
        <v>527</v>
      </c>
      <c r="K91" s="98"/>
      <c r="L91" s="99" t="str">
        <f>IF(K91=0,"",VLOOKUP(K91,データ男女入力!$AY$5:$AZ$6,2,0))</f>
        <v/>
      </c>
      <c r="M91" s="100"/>
      <c r="N91" s="95"/>
      <c r="O91" s="95"/>
      <c r="P91" s="101" t="s">
        <v>305</v>
      </c>
      <c r="Q91" s="98"/>
      <c r="R91" s="102" t="str">
        <f>IF(Q91=0,"",VLOOKUP(Q91,データ男女入力!$AI$5:$AJ$99,2,0))</f>
        <v/>
      </c>
      <c r="S91" s="103"/>
      <c r="T91" s="104"/>
      <c r="U91" s="98"/>
      <c r="V91" s="102" t="str">
        <f>IF(U91=0,"",VLOOKUP(U91,データ男女入力!$AI$5:$AJ$99,2,0))</f>
        <v/>
      </c>
      <c r="W91" s="105"/>
      <c r="X91" s="106"/>
      <c r="Y91" s="98"/>
      <c r="Z91" s="102" t="str">
        <f>IF(Y91=0,"",VLOOKUP(Y91,データ男女入力!$AI$6:$AJ$70,2,0))</f>
        <v/>
      </c>
      <c r="AA91" s="107"/>
      <c r="AB91" s="103"/>
      <c r="AC91" s="106"/>
      <c r="AD91" s="98"/>
      <c r="AE91" s="102" t="str">
        <f>IF(AD91=0,"",VLOOKUP(AD91,データ男女入力!$AI$6:$AJ$70,2,0))</f>
        <v/>
      </c>
      <c r="AF91" s="107"/>
      <c r="AG91" s="103"/>
      <c r="AI91" s="25"/>
      <c r="AJ91" s="25"/>
      <c r="AK91" s="144">
        <f t="shared" si="1"/>
        <v>0</v>
      </c>
      <c r="AV91" s="24"/>
      <c r="AW91" s="24"/>
    </row>
    <row r="92" spans="1:49" x14ac:dyDescent="0.2">
      <c r="A92" s="93">
        <v>88</v>
      </c>
      <c r="B92" s="94" t="str">
        <f>IF(C92=0,"",VLOOKUP(C92,データ男女入力!$AV$5:$AW$174,2,0))</f>
        <v/>
      </c>
      <c r="C92" s="95"/>
      <c r="D92" s="96"/>
      <c r="E92" s="95"/>
      <c r="F92" s="95"/>
      <c r="G92" s="97"/>
      <c r="H92" s="96"/>
      <c r="I92" s="97"/>
      <c r="J92" s="130" t="s">
        <v>527</v>
      </c>
      <c r="K92" s="98"/>
      <c r="L92" s="99" t="str">
        <f>IF(K92=0,"",VLOOKUP(K92,データ男女入力!$AY$5:$AZ$6,2,0))</f>
        <v/>
      </c>
      <c r="M92" s="100"/>
      <c r="N92" s="95"/>
      <c r="O92" s="95"/>
      <c r="P92" s="101" t="s">
        <v>305</v>
      </c>
      <c r="Q92" s="98"/>
      <c r="R92" s="102" t="str">
        <f>IF(Q92=0,"",VLOOKUP(Q92,データ男女入力!$AI$5:$AJ$99,2,0))</f>
        <v/>
      </c>
      <c r="S92" s="103"/>
      <c r="T92" s="104"/>
      <c r="U92" s="98"/>
      <c r="V92" s="102" t="str">
        <f>IF(U92=0,"",VLOOKUP(U92,データ男女入力!$AI$5:$AJ$99,2,0))</f>
        <v/>
      </c>
      <c r="W92" s="105"/>
      <c r="X92" s="106"/>
      <c r="Y92" s="98"/>
      <c r="Z92" s="102" t="str">
        <f>IF(Y92=0,"",VLOOKUP(Y92,データ男女入力!$AI$6:$AJ$70,2,0))</f>
        <v/>
      </c>
      <c r="AA92" s="107"/>
      <c r="AB92" s="103"/>
      <c r="AC92" s="106"/>
      <c r="AD92" s="98"/>
      <c r="AE92" s="102" t="str">
        <f>IF(AD92=0,"",VLOOKUP(AD92,データ男女入力!$AI$6:$AJ$70,2,0))</f>
        <v/>
      </c>
      <c r="AF92" s="107"/>
      <c r="AG92" s="103"/>
      <c r="AI92" s="25"/>
      <c r="AJ92" s="25"/>
      <c r="AK92" s="144">
        <f t="shared" si="1"/>
        <v>0</v>
      </c>
      <c r="AV92" s="24"/>
      <c r="AW92" s="24"/>
    </row>
    <row r="93" spans="1:49" x14ac:dyDescent="0.2">
      <c r="A93" s="93">
        <v>89</v>
      </c>
      <c r="B93" s="94" t="str">
        <f>IF(C93=0,"",VLOOKUP(C93,データ男女入力!$AV$5:$AW$174,2,0))</f>
        <v/>
      </c>
      <c r="C93" s="95"/>
      <c r="D93" s="96"/>
      <c r="E93" s="95"/>
      <c r="F93" s="95"/>
      <c r="G93" s="97"/>
      <c r="H93" s="96"/>
      <c r="I93" s="97"/>
      <c r="J93" s="130" t="s">
        <v>527</v>
      </c>
      <c r="K93" s="98"/>
      <c r="L93" s="99" t="str">
        <f>IF(K93=0,"",VLOOKUP(K93,データ男女入力!$AY$5:$AZ$6,2,0))</f>
        <v/>
      </c>
      <c r="M93" s="100"/>
      <c r="N93" s="95"/>
      <c r="O93" s="95"/>
      <c r="P93" s="101" t="s">
        <v>305</v>
      </c>
      <c r="Q93" s="98"/>
      <c r="R93" s="102" t="str">
        <f>IF(Q93=0,"",VLOOKUP(Q93,データ男女入力!$AI$5:$AJ$99,2,0))</f>
        <v/>
      </c>
      <c r="S93" s="103"/>
      <c r="T93" s="104"/>
      <c r="U93" s="98"/>
      <c r="V93" s="102" t="str">
        <f>IF(U93=0,"",VLOOKUP(U93,データ男女入力!$AI$5:$AJ$99,2,0))</f>
        <v/>
      </c>
      <c r="W93" s="105"/>
      <c r="X93" s="106"/>
      <c r="Y93" s="98"/>
      <c r="Z93" s="102" t="str">
        <f>IF(Y93=0,"",VLOOKUP(Y93,データ男女入力!$AI$6:$AJ$70,2,0))</f>
        <v/>
      </c>
      <c r="AA93" s="107"/>
      <c r="AB93" s="103"/>
      <c r="AC93" s="106"/>
      <c r="AD93" s="98"/>
      <c r="AE93" s="102" t="str">
        <f>IF(AD93=0,"",VLOOKUP(AD93,データ男女入力!$AI$6:$AJ$70,2,0))</f>
        <v/>
      </c>
      <c r="AF93" s="107"/>
      <c r="AG93" s="103"/>
      <c r="AI93" s="25"/>
      <c r="AJ93" s="25"/>
      <c r="AK93" s="144">
        <f t="shared" si="1"/>
        <v>0</v>
      </c>
      <c r="AV93" s="24"/>
      <c r="AW93" s="24"/>
    </row>
    <row r="94" spans="1:49" x14ac:dyDescent="0.2">
      <c r="A94" s="93">
        <v>90</v>
      </c>
      <c r="B94" s="94" t="str">
        <f>IF(C94=0,"",VLOOKUP(C94,データ男女入力!$AV$5:$AW$174,2,0))</f>
        <v/>
      </c>
      <c r="C94" s="95"/>
      <c r="D94" s="96"/>
      <c r="E94" s="95"/>
      <c r="F94" s="95"/>
      <c r="G94" s="97"/>
      <c r="H94" s="96"/>
      <c r="I94" s="97"/>
      <c r="J94" s="130" t="s">
        <v>527</v>
      </c>
      <c r="K94" s="98"/>
      <c r="L94" s="99" t="str">
        <f>IF(K94=0,"",VLOOKUP(K94,データ男女入力!$AY$5:$AZ$6,2,0))</f>
        <v/>
      </c>
      <c r="M94" s="100"/>
      <c r="N94" s="95"/>
      <c r="O94" s="95"/>
      <c r="P94" s="101" t="s">
        <v>305</v>
      </c>
      <c r="Q94" s="98"/>
      <c r="R94" s="102" t="str">
        <f>IF(Q94=0,"",VLOOKUP(Q94,データ男女入力!$AI$5:$AJ$99,2,0))</f>
        <v/>
      </c>
      <c r="S94" s="103"/>
      <c r="T94" s="104"/>
      <c r="U94" s="98"/>
      <c r="V94" s="102" t="str">
        <f>IF(U94=0,"",VLOOKUP(U94,データ男女入力!$AI$5:$AJ$99,2,0))</f>
        <v/>
      </c>
      <c r="W94" s="105"/>
      <c r="X94" s="106"/>
      <c r="Y94" s="98"/>
      <c r="Z94" s="102" t="str">
        <f>IF(Y94=0,"",VLOOKUP(Y94,データ男女入力!$AI$6:$AJ$70,2,0))</f>
        <v/>
      </c>
      <c r="AA94" s="107"/>
      <c r="AB94" s="103"/>
      <c r="AC94" s="106"/>
      <c r="AD94" s="98"/>
      <c r="AE94" s="102" t="str">
        <f>IF(AD94=0,"",VLOOKUP(AD94,データ男女入力!$AI$6:$AJ$70,2,0))</f>
        <v/>
      </c>
      <c r="AF94" s="107"/>
      <c r="AG94" s="103"/>
      <c r="AI94" s="25"/>
      <c r="AJ94" s="25"/>
      <c r="AK94" s="144">
        <f t="shared" si="1"/>
        <v>0</v>
      </c>
      <c r="AV94" s="24"/>
      <c r="AW94" s="24"/>
    </row>
    <row r="95" spans="1:49" x14ac:dyDescent="0.2">
      <c r="A95" s="93">
        <v>91</v>
      </c>
      <c r="B95" s="94" t="str">
        <f>IF(C95=0,"",VLOOKUP(C95,データ男女入力!$AV$5:$AW$174,2,0))</f>
        <v/>
      </c>
      <c r="C95" s="95"/>
      <c r="D95" s="96"/>
      <c r="E95" s="95"/>
      <c r="F95" s="95"/>
      <c r="G95" s="97"/>
      <c r="H95" s="96"/>
      <c r="I95" s="97"/>
      <c r="J95" s="129" t="s">
        <v>527</v>
      </c>
      <c r="K95" s="98"/>
      <c r="L95" s="99" t="str">
        <f>IF(K95=0,"",VLOOKUP(K95,データ男女入力!$AY$5:$AZ$6,2,0))</f>
        <v/>
      </c>
      <c r="M95" s="100"/>
      <c r="N95" s="95"/>
      <c r="O95" s="95"/>
      <c r="P95" s="86" t="s">
        <v>305</v>
      </c>
      <c r="Q95" s="98"/>
      <c r="R95" s="102" t="str">
        <f>IF(Q95=0,"",VLOOKUP(Q95,データ男女入力!$AI$5:$AJ$99,2,0))</f>
        <v/>
      </c>
      <c r="S95" s="103"/>
      <c r="T95" s="104"/>
      <c r="U95" s="98"/>
      <c r="V95" s="102" t="str">
        <f>IF(U95=0,"",VLOOKUP(U95,データ男女入力!$AI$5:$AJ$99,2,0))</f>
        <v/>
      </c>
      <c r="W95" s="105"/>
      <c r="X95" s="106"/>
      <c r="Y95" s="84"/>
      <c r="Z95" s="87" t="str">
        <f>IF(Y95=0,"",VLOOKUP(Y95,データ男女入力!$AI$6:$AJ$70,2,0))</f>
        <v/>
      </c>
      <c r="AA95" s="107"/>
      <c r="AB95" s="103"/>
      <c r="AC95" s="106"/>
      <c r="AD95" s="84"/>
      <c r="AE95" s="87" t="str">
        <f>IF(AD95=0,"",VLOOKUP(AD95,データ男女入力!$AI$6:$AJ$70,2,0))</f>
        <v/>
      </c>
      <c r="AF95" s="107"/>
      <c r="AG95" s="103"/>
      <c r="AI95" s="25"/>
      <c r="AJ95" s="25"/>
      <c r="AK95" s="144">
        <f t="shared" si="1"/>
        <v>0</v>
      </c>
      <c r="AV95" s="24"/>
      <c r="AW95" s="24"/>
    </row>
    <row r="96" spans="1:49" x14ac:dyDescent="0.2">
      <c r="A96" s="93">
        <v>92</v>
      </c>
      <c r="B96" s="94" t="str">
        <f>IF(C96=0,"",VLOOKUP(C96,データ男女入力!$AV$5:$AW$174,2,0))</f>
        <v/>
      </c>
      <c r="C96" s="95"/>
      <c r="D96" s="96"/>
      <c r="E96" s="95"/>
      <c r="F96" s="95"/>
      <c r="G96" s="97"/>
      <c r="H96" s="96"/>
      <c r="I96" s="97"/>
      <c r="J96" s="130" t="s">
        <v>527</v>
      </c>
      <c r="K96" s="98"/>
      <c r="L96" s="99" t="str">
        <f>IF(K96=0,"",VLOOKUP(K96,データ男女入力!$AY$5:$AZ$6,2,0))</f>
        <v/>
      </c>
      <c r="M96" s="100"/>
      <c r="N96" s="95"/>
      <c r="O96" s="95"/>
      <c r="P96" s="101" t="s">
        <v>305</v>
      </c>
      <c r="Q96" s="98"/>
      <c r="R96" s="102" t="str">
        <f>IF(Q96=0,"",VLOOKUP(Q96,データ男女入力!$AI$5:$AJ$99,2,0))</f>
        <v/>
      </c>
      <c r="S96" s="103"/>
      <c r="T96" s="104"/>
      <c r="U96" s="98"/>
      <c r="V96" s="102" t="str">
        <f>IF(U96=0,"",VLOOKUP(U96,データ男女入力!$AI$5:$AJ$99,2,0))</f>
        <v/>
      </c>
      <c r="W96" s="105"/>
      <c r="X96" s="106"/>
      <c r="Y96" s="98"/>
      <c r="Z96" s="102" t="str">
        <f>IF(Y96=0,"",VLOOKUP(Y96,データ男女入力!$AI$6:$AJ$70,2,0))</f>
        <v/>
      </c>
      <c r="AA96" s="107"/>
      <c r="AB96" s="103"/>
      <c r="AC96" s="106"/>
      <c r="AD96" s="98"/>
      <c r="AE96" s="102" t="str">
        <f>IF(AD96=0,"",VLOOKUP(AD96,データ男女入力!$AI$6:$AJ$70,2,0))</f>
        <v/>
      </c>
      <c r="AF96" s="107"/>
      <c r="AG96" s="103"/>
      <c r="AI96" s="25"/>
      <c r="AJ96" s="25"/>
      <c r="AK96" s="144">
        <f t="shared" si="1"/>
        <v>0</v>
      </c>
      <c r="AV96" s="24"/>
      <c r="AW96" s="24"/>
    </row>
    <row r="97" spans="1:49" x14ac:dyDescent="0.2">
      <c r="A97" s="93">
        <v>93</v>
      </c>
      <c r="B97" s="94" t="str">
        <f>IF(C97=0,"",VLOOKUP(C97,データ男女入力!$AV$5:$AW$174,2,0))</f>
        <v/>
      </c>
      <c r="C97" s="95"/>
      <c r="D97" s="96"/>
      <c r="E97" s="95"/>
      <c r="F97" s="95"/>
      <c r="G97" s="97"/>
      <c r="H97" s="96"/>
      <c r="I97" s="97"/>
      <c r="J97" s="130" t="s">
        <v>527</v>
      </c>
      <c r="K97" s="98"/>
      <c r="L97" s="99" t="str">
        <f>IF(K97=0,"",VLOOKUP(K97,データ男女入力!$AY$5:$AZ$6,2,0))</f>
        <v/>
      </c>
      <c r="M97" s="100"/>
      <c r="N97" s="95"/>
      <c r="O97" s="95"/>
      <c r="P97" s="101" t="s">
        <v>305</v>
      </c>
      <c r="Q97" s="98"/>
      <c r="R97" s="102" t="str">
        <f>IF(Q97=0,"",VLOOKUP(Q97,データ男女入力!$AI$5:$AJ$99,2,0))</f>
        <v/>
      </c>
      <c r="S97" s="103"/>
      <c r="T97" s="104"/>
      <c r="U97" s="98"/>
      <c r="V97" s="102" t="str">
        <f>IF(U97=0,"",VLOOKUP(U97,データ男女入力!$AI$5:$AJ$99,2,0))</f>
        <v/>
      </c>
      <c r="W97" s="105"/>
      <c r="X97" s="106"/>
      <c r="Y97" s="98"/>
      <c r="Z97" s="102" t="str">
        <f>IF(Y97=0,"",VLOOKUP(Y97,データ男女入力!$AI$6:$AJ$70,2,0))</f>
        <v/>
      </c>
      <c r="AA97" s="107"/>
      <c r="AB97" s="103"/>
      <c r="AC97" s="106"/>
      <c r="AD97" s="98"/>
      <c r="AE97" s="102" t="str">
        <f>IF(AD97=0,"",VLOOKUP(AD97,データ男女入力!$AI$6:$AJ$70,2,0))</f>
        <v/>
      </c>
      <c r="AF97" s="107"/>
      <c r="AG97" s="103"/>
      <c r="AI97" s="25"/>
      <c r="AJ97" s="25"/>
      <c r="AK97" s="144">
        <f t="shared" si="1"/>
        <v>0</v>
      </c>
      <c r="AV97" s="24"/>
      <c r="AW97" s="24"/>
    </row>
    <row r="98" spans="1:49" x14ac:dyDescent="0.2">
      <c r="A98" s="93">
        <v>94</v>
      </c>
      <c r="B98" s="94" t="str">
        <f>IF(C98=0,"",VLOOKUP(C98,データ男女入力!$AV$5:$AW$174,2,0))</f>
        <v/>
      </c>
      <c r="C98" s="95"/>
      <c r="D98" s="96"/>
      <c r="E98" s="95"/>
      <c r="F98" s="95"/>
      <c r="G98" s="97"/>
      <c r="H98" s="96"/>
      <c r="I98" s="97"/>
      <c r="J98" s="130" t="s">
        <v>527</v>
      </c>
      <c r="K98" s="98"/>
      <c r="L98" s="99" t="str">
        <f>IF(K98=0,"",VLOOKUP(K98,データ男女入力!$AY$5:$AZ$6,2,0))</f>
        <v/>
      </c>
      <c r="M98" s="100"/>
      <c r="N98" s="95"/>
      <c r="O98" s="95"/>
      <c r="P98" s="101" t="s">
        <v>305</v>
      </c>
      <c r="Q98" s="98"/>
      <c r="R98" s="102" t="str">
        <f>IF(Q98=0,"",VLOOKUP(Q98,データ男女入力!$AI$5:$AJ$99,2,0))</f>
        <v/>
      </c>
      <c r="S98" s="103"/>
      <c r="T98" s="104"/>
      <c r="U98" s="98"/>
      <c r="V98" s="102" t="str">
        <f>IF(U98=0,"",VLOOKUP(U98,データ男女入力!$AI$5:$AJ$99,2,0))</f>
        <v/>
      </c>
      <c r="W98" s="105"/>
      <c r="X98" s="106"/>
      <c r="Y98" s="98"/>
      <c r="Z98" s="102" t="str">
        <f>IF(Y98=0,"",VLOOKUP(Y98,データ男女入力!$AI$6:$AJ$70,2,0))</f>
        <v/>
      </c>
      <c r="AA98" s="107"/>
      <c r="AB98" s="103"/>
      <c r="AC98" s="106"/>
      <c r="AD98" s="98"/>
      <c r="AE98" s="102" t="str">
        <f>IF(AD98=0,"",VLOOKUP(AD98,データ男女入力!$AI$6:$AJ$70,2,0))</f>
        <v/>
      </c>
      <c r="AF98" s="107"/>
      <c r="AG98" s="103"/>
      <c r="AI98" s="25"/>
      <c r="AJ98" s="25"/>
      <c r="AK98" s="144">
        <f t="shared" si="1"/>
        <v>0</v>
      </c>
      <c r="AV98" s="24"/>
      <c r="AW98" s="24"/>
    </row>
    <row r="99" spans="1:49" x14ac:dyDescent="0.2">
      <c r="A99" s="93">
        <v>95</v>
      </c>
      <c r="B99" s="94" t="str">
        <f>IF(C99=0,"",VLOOKUP(C99,データ男女入力!$AV$5:$AW$174,2,0))</f>
        <v/>
      </c>
      <c r="C99" s="95"/>
      <c r="D99" s="96"/>
      <c r="E99" s="95"/>
      <c r="F99" s="95"/>
      <c r="G99" s="97"/>
      <c r="H99" s="96"/>
      <c r="I99" s="97"/>
      <c r="J99" s="130" t="s">
        <v>527</v>
      </c>
      <c r="K99" s="98"/>
      <c r="L99" s="99" t="str">
        <f>IF(K99=0,"",VLOOKUP(K99,データ男女入力!$AY$5:$AZ$6,2,0))</f>
        <v/>
      </c>
      <c r="M99" s="100"/>
      <c r="N99" s="95"/>
      <c r="O99" s="95"/>
      <c r="P99" s="101" t="s">
        <v>305</v>
      </c>
      <c r="Q99" s="98"/>
      <c r="R99" s="102" t="str">
        <f>IF(Q99=0,"",VLOOKUP(Q99,データ男女入力!$AI$5:$AJ$99,2,0))</f>
        <v/>
      </c>
      <c r="S99" s="103"/>
      <c r="T99" s="104"/>
      <c r="U99" s="98"/>
      <c r="V99" s="102" t="str">
        <f>IF(U99=0,"",VLOOKUP(U99,データ男女入力!$AI$5:$AJ$99,2,0))</f>
        <v/>
      </c>
      <c r="W99" s="105"/>
      <c r="X99" s="106"/>
      <c r="Y99" s="98"/>
      <c r="Z99" s="102" t="str">
        <f>IF(Y99=0,"",VLOOKUP(Y99,データ男女入力!$AI$6:$AJ$70,2,0))</f>
        <v/>
      </c>
      <c r="AA99" s="107"/>
      <c r="AB99" s="103"/>
      <c r="AC99" s="106"/>
      <c r="AD99" s="98"/>
      <c r="AE99" s="102" t="str">
        <f>IF(AD99=0,"",VLOOKUP(AD99,データ男女入力!$AI$6:$AJ$70,2,0))</f>
        <v/>
      </c>
      <c r="AF99" s="107"/>
      <c r="AG99" s="103"/>
      <c r="AI99" s="25"/>
      <c r="AJ99" s="25"/>
      <c r="AK99" s="144">
        <f t="shared" si="1"/>
        <v>0</v>
      </c>
      <c r="AV99" s="24"/>
      <c r="AW99" s="24"/>
    </row>
    <row r="100" spans="1:49" x14ac:dyDescent="0.2">
      <c r="A100" s="93">
        <v>96</v>
      </c>
      <c r="B100" s="94" t="str">
        <f>IF(C100=0,"",VLOOKUP(C100,データ男女入力!$AV$5:$AW$174,2,0))</f>
        <v/>
      </c>
      <c r="C100" s="95"/>
      <c r="D100" s="96"/>
      <c r="E100" s="95"/>
      <c r="F100" s="95"/>
      <c r="G100" s="97"/>
      <c r="H100" s="96"/>
      <c r="I100" s="97"/>
      <c r="J100" s="129" t="s">
        <v>527</v>
      </c>
      <c r="K100" s="98"/>
      <c r="L100" s="99" t="str">
        <f>IF(K100=0,"",VLOOKUP(K100,データ男女入力!$AY$5:$AZ$6,2,0))</f>
        <v/>
      </c>
      <c r="M100" s="100"/>
      <c r="N100" s="95"/>
      <c r="O100" s="95"/>
      <c r="P100" s="86" t="s">
        <v>305</v>
      </c>
      <c r="Q100" s="98"/>
      <c r="R100" s="102" t="str">
        <f>IF(Q100=0,"",VLOOKUP(Q100,データ男女入力!$AI$5:$AJ$99,2,0))</f>
        <v/>
      </c>
      <c r="S100" s="103"/>
      <c r="T100" s="104"/>
      <c r="U100" s="98"/>
      <c r="V100" s="102" t="str">
        <f>IF(U100=0,"",VLOOKUP(U100,データ男女入力!$AI$5:$AJ$99,2,0))</f>
        <v/>
      </c>
      <c r="W100" s="105"/>
      <c r="X100" s="106"/>
      <c r="Y100" s="84"/>
      <c r="Z100" s="87" t="str">
        <f>IF(Y100=0,"",VLOOKUP(Y100,データ男女入力!$AI$6:$AJ$70,2,0))</f>
        <v/>
      </c>
      <c r="AA100" s="107"/>
      <c r="AB100" s="103"/>
      <c r="AC100" s="106"/>
      <c r="AD100" s="84"/>
      <c r="AE100" s="87" t="str">
        <f>IF(AD100=0,"",VLOOKUP(AD100,データ男女入力!$AI$6:$AJ$70,2,0))</f>
        <v/>
      </c>
      <c r="AF100" s="107"/>
      <c r="AG100" s="103"/>
      <c r="AI100" s="26"/>
      <c r="AJ100" s="26"/>
      <c r="AV100" s="24"/>
      <c r="AW100" s="24"/>
    </row>
    <row r="101" spans="1:49" x14ac:dyDescent="0.2">
      <c r="A101" s="93">
        <v>97</v>
      </c>
      <c r="B101" s="94" t="str">
        <f>IF(C101=0,"",VLOOKUP(C101,データ男女入力!$AV$5:$AW$174,2,0))</f>
        <v/>
      </c>
      <c r="C101" s="95"/>
      <c r="D101" s="96"/>
      <c r="E101" s="95"/>
      <c r="F101" s="95"/>
      <c r="G101" s="97"/>
      <c r="H101" s="96"/>
      <c r="I101" s="97"/>
      <c r="J101" s="130" t="s">
        <v>527</v>
      </c>
      <c r="K101" s="98"/>
      <c r="L101" s="99" t="str">
        <f>IF(K101=0,"",VLOOKUP(K101,データ男女入力!$AY$5:$AZ$6,2,0))</f>
        <v/>
      </c>
      <c r="M101" s="100"/>
      <c r="N101" s="95"/>
      <c r="O101" s="95"/>
      <c r="P101" s="101" t="s">
        <v>305</v>
      </c>
      <c r="Q101" s="98"/>
      <c r="R101" s="102" t="str">
        <f>IF(Q101=0,"",VLOOKUP(Q101,データ男女入力!$AI$5:$AJ$99,2,0))</f>
        <v/>
      </c>
      <c r="S101" s="103"/>
      <c r="T101" s="104"/>
      <c r="U101" s="98"/>
      <c r="V101" s="102" t="str">
        <f>IF(U101=0,"",VLOOKUP(U101,データ男女入力!$AI$5:$AJ$99,2,0))</f>
        <v/>
      </c>
      <c r="W101" s="105"/>
      <c r="X101" s="106"/>
      <c r="Y101" s="98"/>
      <c r="Z101" s="102" t="str">
        <f>IF(Y101=0,"",VLOOKUP(Y101,データ男女入力!$AI$6:$AJ$70,2,0))</f>
        <v/>
      </c>
      <c r="AA101" s="107"/>
      <c r="AB101" s="103"/>
      <c r="AC101" s="106"/>
      <c r="AD101" s="98"/>
      <c r="AE101" s="102" t="str">
        <f>IF(AD101=0,"",VLOOKUP(AD101,データ男女入力!$AI$6:$AJ$70,2,0))</f>
        <v/>
      </c>
      <c r="AF101" s="107"/>
      <c r="AG101" s="103"/>
      <c r="AI101" s="26"/>
      <c r="AJ101" s="26"/>
      <c r="AV101" s="24"/>
      <c r="AW101" s="24"/>
    </row>
    <row r="102" spans="1:49" x14ac:dyDescent="0.2">
      <c r="A102" s="93">
        <v>98</v>
      </c>
      <c r="B102" s="94" t="str">
        <f>IF(C102=0,"",VLOOKUP(C102,データ男女入力!$AV$5:$AW$174,2,0))</f>
        <v/>
      </c>
      <c r="C102" s="95"/>
      <c r="D102" s="96"/>
      <c r="E102" s="95"/>
      <c r="F102" s="95"/>
      <c r="G102" s="97"/>
      <c r="H102" s="96"/>
      <c r="I102" s="97"/>
      <c r="J102" s="130" t="s">
        <v>527</v>
      </c>
      <c r="K102" s="98"/>
      <c r="L102" s="99" t="str">
        <f>IF(K102=0,"",VLOOKUP(K102,データ男女入力!$AY$5:$AZ$6,2,0))</f>
        <v/>
      </c>
      <c r="M102" s="100"/>
      <c r="N102" s="95"/>
      <c r="O102" s="95"/>
      <c r="P102" s="101" t="s">
        <v>305</v>
      </c>
      <c r="Q102" s="98"/>
      <c r="R102" s="102" t="str">
        <f>IF(Q102=0,"",VLOOKUP(Q102,データ男女入力!$AI$5:$AJ$99,2,0))</f>
        <v/>
      </c>
      <c r="S102" s="103"/>
      <c r="T102" s="104"/>
      <c r="U102" s="98"/>
      <c r="V102" s="102" t="str">
        <f>IF(U102=0,"",VLOOKUP(U102,データ男女入力!$AI$5:$AJ$99,2,0))</f>
        <v/>
      </c>
      <c r="W102" s="105"/>
      <c r="X102" s="106"/>
      <c r="Y102" s="98"/>
      <c r="Z102" s="102" t="str">
        <f>IF(Y102=0,"",VLOOKUP(Y102,データ男女入力!$AI$6:$AJ$70,2,0))</f>
        <v/>
      </c>
      <c r="AA102" s="107"/>
      <c r="AB102" s="103"/>
      <c r="AC102" s="106"/>
      <c r="AD102" s="98"/>
      <c r="AE102" s="102" t="str">
        <f>IF(AD102=0,"",VLOOKUP(AD102,データ男女入力!$AI$6:$AJ$70,2,0))</f>
        <v/>
      </c>
      <c r="AF102" s="107"/>
      <c r="AG102" s="103"/>
      <c r="AI102" s="26"/>
      <c r="AJ102" s="26"/>
      <c r="AV102" s="24"/>
      <c r="AW102" s="24"/>
    </row>
    <row r="103" spans="1:49" x14ac:dyDescent="0.2">
      <c r="A103" s="93">
        <v>99</v>
      </c>
      <c r="B103" s="94" t="str">
        <f>IF(C103=0,"",VLOOKUP(C103,データ男女入力!$AV$5:$AW$174,2,0))</f>
        <v/>
      </c>
      <c r="C103" s="95"/>
      <c r="D103" s="96"/>
      <c r="E103" s="95"/>
      <c r="F103" s="95"/>
      <c r="G103" s="97"/>
      <c r="H103" s="96"/>
      <c r="I103" s="97"/>
      <c r="J103" s="130" t="s">
        <v>527</v>
      </c>
      <c r="K103" s="98"/>
      <c r="L103" s="99" t="str">
        <f>IF(K103=0,"",VLOOKUP(K103,データ男女入力!$AY$5:$AZ$6,2,0))</f>
        <v/>
      </c>
      <c r="M103" s="100"/>
      <c r="N103" s="95"/>
      <c r="O103" s="95"/>
      <c r="P103" s="101" t="s">
        <v>305</v>
      </c>
      <c r="Q103" s="98"/>
      <c r="R103" s="102" t="str">
        <f>IF(Q103=0,"",VLOOKUP(Q103,データ男女入力!$AI$5:$AJ$99,2,0))</f>
        <v/>
      </c>
      <c r="S103" s="103"/>
      <c r="T103" s="104"/>
      <c r="U103" s="98"/>
      <c r="V103" s="102" t="str">
        <f>IF(U103=0,"",VLOOKUP(U103,データ男女入力!$AI$5:$AJ$99,2,0))</f>
        <v/>
      </c>
      <c r="W103" s="105"/>
      <c r="X103" s="106"/>
      <c r="Y103" s="98"/>
      <c r="Z103" s="102" t="str">
        <f>IF(Y103=0,"",VLOOKUP(Y103,データ男女入力!$AI$6:$AJ$70,2,0))</f>
        <v/>
      </c>
      <c r="AA103" s="107"/>
      <c r="AB103" s="103"/>
      <c r="AC103" s="106"/>
      <c r="AD103" s="98"/>
      <c r="AE103" s="102" t="str">
        <f>IF(AD103=0,"",VLOOKUP(AD103,データ男女入力!$AI$6:$AJ$70,2,0))</f>
        <v/>
      </c>
      <c r="AF103" s="107"/>
      <c r="AG103" s="103"/>
      <c r="AI103" s="26"/>
      <c r="AJ103" s="26"/>
      <c r="AV103" s="24"/>
      <c r="AW103" s="24"/>
    </row>
    <row r="104" spans="1:49" x14ac:dyDescent="0.2">
      <c r="A104" s="93">
        <v>100</v>
      </c>
      <c r="B104" s="94" t="str">
        <f>IF(C104=0,"",VLOOKUP(C104,データ男女入力!$AV$5:$AW$174,2,0))</f>
        <v/>
      </c>
      <c r="C104" s="95"/>
      <c r="D104" s="96"/>
      <c r="E104" s="95"/>
      <c r="F104" s="95"/>
      <c r="G104" s="97"/>
      <c r="H104" s="96"/>
      <c r="I104" s="97"/>
      <c r="J104" s="130" t="s">
        <v>527</v>
      </c>
      <c r="K104" s="98"/>
      <c r="L104" s="99" t="str">
        <f>IF(K104=0,"",VLOOKUP(K104,データ男女入力!$AY$5:$AZ$6,2,0))</f>
        <v/>
      </c>
      <c r="M104" s="100"/>
      <c r="N104" s="95"/>
      <c r="O104" s="95"/>
      <c r="P104" s="101" t="s">
        <v>305</v>
      </c>
      <c r="Q104" s="98"/>
      <c r="R104" s="102" t="str">
        <f>IF(Q104=0,"",VLOOKUP(Q104,データ男女入力!$AI$5:$AJ$99,2,0))</f>
        <v/>
      </c>
      <c r="S104" s="103"/>
      <c r="T104" s="104"/>
      <c r="U104" s="98"/>
      <c r="V104" s="102" t="str">
        <f>IF(U104=0,"",VLOOKUP(U104,データ男女入力!$AI$5:$AJ$99,2,0))</f>
        <v/>
      </c>
      <c r="W104" s="105"/>
      <c r="X104" s="106"/>
      <c r="Y104" s="98"/>
      <c r="Z104" s="102" t="str">
        <f>IF(Y104=0,"",VLOOKUP(Y104,データ男女入力!$AI$6:$AJ$70,2,0))</f>
        <v/>
      </c>
      <c r="AA104" s="107"/>
      <c r="AB104" s="103"/>
      <c r="AC104" s="106"/>
      <c r="AD104" s="98"/>
      <c r="AE104" s="102" t="str">
        <f>IF(AD104=0,"",VLOOKUP(AD104,データ男女入力!$AI$6:$AJ$70,2,0))</f>
        <v/>
      </c>
      <c r="AF104" s="107"/>
      <c r="AG104" s="103"/>
      <c r="AI104" s="26"/>
      <c r="AJ104" s="26"/>
      <c r="AV104" s="24"/>
      <c r="AW104" s="24"/>
    </row>
    <row r="105" spans="1:49" x14ac:dyDescent="0.2">
      <c r="A105" s="108" t="s">
        <v>307</v>
      </c>
      <c r="B105" s="109"/>
      <c r="C105" s="110"/>
      <c r="D105" s="111"/>
      <c r="E105" s="110"/>
      <c r="F105" s="110"/>
      <c r="G105" s="112"/>
      <c r="H105" s="111"/>
      <c r="I105" s="112"/>
      <c r="J105" s="131"/>
      <c r="K105" s="113"/>
      <c r="L105" s="114"/>
      <c r="M105" s="115"/>
      <c r="N105" s="110"/>
      <c r="O105" s="110"/>
      <c r="P105" s="116"/>
      <c r="Q105" s="113"/>
      <c r="R105" s="117"/>
      <c r="S105" s="118"/>
      <c r="T105" s="119"/>
      <c r="U105" s="113"/>
      <c r="V105" s="117"/>
      <c r="W105" s="120"/>
      <c r="X105" s="121"/>
      <c r="Y105" s="113"/>
      <c r="Z105" s="117"/>
      <c r="AA105" s="122"/>
      <c r="AB105" s="118"/>
      <c r="AC105" s="121"/>
      <c r="AD105" s="113"/>
      <c r="AE105" s="117"/>
      <c r="AF105" s="122"/>
      <c r="AG105" s="118"/>
      <c r="AI105" s="26"/>
      <c r="AJ105" s="26"/>
      <c r="AV105" s="24"/>
      <c r="AW105" s="24"/>
    </row>
    <row r="106" spans="1:49" x14ac:dyDescent="0.2">
      <c r="O106" s="28"/>
      <c r="AI106" s="26"/>
      <c r="AJ106" s="26"/>
      <c r="AV106" s="24"/>
      <c r="AW106" s="24"/>
    </row>
    <row r="107" spans="1:49" x14ac:dyDescent="0.2">
      <c r="O107" s="28"/>
      <c r="AI107" s="26"/>
      <c r="AJ107" s="26"/>
      <c r="AV107" s="24"/>
      <c r="AW107" s="24"/>
    </row>
    <row r="108" spans="1:49" x14ac:dyDescent="0.2">
      <c r="O108" s="28"/>
      <c r="AI108" s="26"/>
      <c r="AJ108" s="26"/>
      <c r="AV108" s="24"/>
      <c r="AW108" s="24"/>
    </row>
    <row r="109" spans="1:49" x14ac:dyDescent="0.2">
      <c r="O109" s="28"/>
      <c r="AI109" s="26"/>
      <c r="AJ109" s="26"/>
      <c r="AV109" s="24"/>
      <c r="AW109" s="24"/>
    </row>
    <row r="110" spans="1:49" x14ac:dyDescent="0.2">
      <c r="O110" s="28"/>
      <c r="AI110" s="26"/>
      <c r="AJ110" s="26"/>
      <c r="AV110" s="24"/>
      <c r="AW110" s="24"/>
    </row>
    <row r="111" spans="1:49" x14ac:dyDescent="0.2">
      <c r="O111" s="28"/>
      <c r="AI111" s="26"/>
      <c r="AJ111" s="26"/>
      <c r="AV111" s="24"/>
      <c r="AW111" s="24"/>
    </row>
    <row r="112" spans="1:49" x14ac:dyDescent="0.2">
      <c r="O112" s="28"/>
      <c r="AI112" s="26"/>
      <c r="AJ112" s="26"/>
      <c r="AV112" s="24"/>
      <c r="AW112" s="24"/>
    </row>
    <row r="113" spans="15:49" x14ac:dyDescent="0.2">
      <c r="O113" s="28"/>
      <c r="AI113" s="26"/>
      <c r="AJ113" s="26"/>
      <c r="AV113" s="24"/>
      <c r="AW113" s="24"/>
    </row>
    <row r="114" spans="15:49" x14ac:dyDescent="0.2">
      <c r="O114" s="28"/>
      <c r="AV114" s="24"/>
      <c r="AW114" s="24"/>
    </row>
    <row r="115" spans="15:49" x14ac:dyDescent="0.2">
      <c r="O115" s="28"/>
      <c r="AV115" s="24"/>
      <c r="AW115" s="24"/>
    </row>
    <row r="116" spans="15:49" x14ac:dyDescent="0.2">
      <c r="O116" s="28"/>
      <c r="AV116" s="24"/>
      <c r="AW116" s="24"/>
    </row>
    <row r="117" spans="15:49" x14ac:dyDescent="0.2">
      <c r="O117" s="28"/>
      <c r="AV117" s="24"/>
      <c r="AW117" s="24"/>
    </row>
    <row r="118" spans="15:49" x14ac:dyDescent="0.2">
      <c r="O118" s="28"/>
      <c r="AV118" s="24"/>
      <c r="AW118" s="24"/>
    </row>
    <row r="119" spans="15:49" x14ac:dyDescent="0.2">
      <c r="O119" s="28"/>
      <c r="AV119" s="24"/>
      <c r="AW119" s="24"/>
    </row>
    <row r="120" spans="15:49" x14ac:dyDescent="0.2">
      <c r="O120" s="28"/>
      <c r="AV120" s="24"/>
      <c r="AW120" s="24"/>
    </row>
    <row r="121" spans="15:49" x14ac:dyDescent="0.2">
      <c r="O121" s="28"/>
      <c r="AV121" s="24"/>
      <c r="AW121" s="24"/>
    </row>
    <row r="122" spans="15:49" x14ac:dyDescent="0.2">
      <c r="O122" s="28"/>
      <c r="AV122" s="24"/>
      <c r="AW122" s="24"/>
    </row>
    <row r="123" spans="15:49" x14ac:dyDescent="0.2">
      <c r="O123" s="28"/>
      <c r="AV123" s="24"/>
      <c r="AW123" s="24"/>
    </row>
    <row r="124" spans="15:49" x14ac:dyDescent="0.2">
      <c r="O124" s="28"/>
      <c r="AV124" s="24"/>
      <c r="AW124" s="24"/>
    </row>
    <row r="125" spans="15:49" x14ac:dyDescent="0.2">
      <c r="O125" s="28"/>
      <c r="AV125" s="24"/>
      <c r="AW125" s="24"/>
    </row>
    <row r="126" spans="15:49" x14ac:dyDescent="0.2">
      <c r="O126" s="28"/>
      <c r="AV126" s="24"/>
      <c r="AW126" s="24"/>
    </row>
    <row r="127" spans="15:49" x14ac:dyDescent="0.2">
      <c r="O127" s="28"/>
      <c r="AV127" s="24"/>
      <c r="AW127" s="24"/>
    </row>
    <row r="128" spans="15:49" x14ac:dyDescent="0.2">
      <c r="O128" s="28"/>
      <c r="AV128" s="24"/>
      <c r="AW128" s="24"/>
    </row>
    <row r="129" spans="15:49" x14ac:dyDescent="0.2">
      <c r="O129" s="28"/>
      <c r="AV129" s="24"/>
      <c r="AW129" s="24"/>
    </row>
    <row r="130" spans="15:49" x14ac:dyDescent="0.2">
      <c r="O130" s="28"/>
      <c r="AV130" s="24"/>
      <c r="AW130" s="24"/>
    </row>
    <row r="131" spans="15:49" x14ac:dyDescent="0.2">
      <c r="O131" s="28"/>
      <c r="AV131" s="24"/>
      <c r="AW131" s="24"/>
    </row>
    <row r="132" spans="15:49" x14ac:dyDescent="0.2">
      <c r="O132" s="28"/>
      <c r="AV132" s="24"/>
      <c r="AW132" s="24"/>
    </row>
    <row r="133" spans="15:49" x14ac:dyDescent="0.2">
      <c r="O133" s="28"/>
      <c r="AV133" s="24"/>
      <c r="AW133" s="24"/>
    </row>
    <row r="134" spans="15:49" x14ac:dyDescent="0.2">
      <c r="O134" s="28"/>
      <c r="AV134" s="24"/>
      <c r="AW134" s="24"/>
    </row>
    <row r="135" spans="15:49" x14ac:dyDescent="0.2">
      <c r="O135" s="28"/>
      <c r="AV135" s="24"/>
      <c r="AW135" s="24"/>
    </row>
    <row r="136" spans="15:49" x14ac:dyDescent="0.2">
      <c r="O136" s="28"/>
      <c r="AV136" s="24"/>
      <c r="AW136" s="24"/>
    </row>
    <row r="137" spans="15:49" x14ac:dyDescent="0.2">
      <c r="O137" s="28"/>
      <c r="AV137" s="24"/>
      <c r="AW137" s="24"/>
    </row>
    <row r="138" spans="15:49" x14ac:dyDescent="0.2">
      <c r="O138" s="28"/>
      <c r="AV138" s="24"/>
      <c r="AW138" s="24"/>
    </row>
    <row r="139" spans="15:49" x14ac:dyDescent="0.2">
      <c r="O139" s="28"/>
      <c r="AV139" s="24"/>
      <c r="AW139" s="24"/>
    </row>
    <row r="140" spans="15:49" x14ac:dyDescent="0.2">
      <c r="O140" s="28"/>
      <c r="AV140" s="24"/>
      <c r="AW140" s="24"/>
    </row>
    <row r="141" spans="15:49" x14ac:dyDescent="0.2">
      <c r="O141" s="28"/>
      <c r="AV141" s="24"/>
      <c r="AW141" s="24"/>
    </row>
    <row r="142" spans="15:49" x14ac:dyDescent="0.2">
      <c r="O142" s="28"/>
      <c r="AV142" s="24"/>
      <c r="AW142" s="24"/>
    </row>
    <row r="143" spans="15:49" x14ac:dyDescent="0.2">
      <c r="O143" s="28"/>
      <c r="AV143" s="24"/>
      <c r="AW143" s="24"/>
    </row>
    <row r="144" spans="15:49" x14ac:dyDescent="0.2">
      <c r="O144" s="28"/>
      <c r="AV144" s="24"/>
      <c r="AW144" s="24"/>
    </row>
    <row r="145" spans="15:49" x14ac:dyDescent="0.2">
      <c r="O145" s="28"/>
      <c r="AV145" s="24"/>
      <c r="AW145" s="24"/>
    </row>
    <row r="146" spans="15:49" x14ac:dyDescent="0.2">
      <c r="O146" s="28"/>
      <c r="AV146" s="24"/>
      <c r="AW146" s="24"/>
    </row>
    <row r="147" spans="15:49" x14ac:dyDescent="0.2">
      <c r="O147" s="28"/>
      <c r="AV147" s="24"/>
      <c r="AW147" s="24"/>
    </row>
    <row r="148" spans="15:49" x14ac:dyDescent="0.2">
      <c r="O148" s="28"/>
      <c r="AV148" s="24"/>
      <c r="AW148" s="24"/>
    </row>
    <row r="149" spans="15:49" x14ac:dyDescent="0.2">
      <c r="O149" s="28"/>
      <c r="AV149" s="24"/>
      <c r="AW149" s="24"/>
    </row>
    <row r="150" spans="15:49" x14ac:dyDescent="0.2">
      <c r="O150" s="28"/>
      <c r="AV150" s="24"/>
      <c r="AW150" s="24"/>
    </row>
    <row r="151" spans="15:49" x14ac:dyDescent="0.2">
      <c r="O151" s="28"/>
      <c r="AV151" s="24"/>
      <c r="AW151" s="24"/>
    </row>
    <row r="152" spans="15:49" x14ac:dyDescent="0.2">
      <c r="O152" s="28"/>
      <c r="AV152" s="24"/>
      <c r="AW152" s="24"/>
    </row>
    <row r="153" spans="15:49" x14ac:dyDescent="0.2">
      <c r="O153" s="28"/>
      <c r="AV153" s="24"/>
      <c r="AW153" s="24"/>
    </row>
    <row r="154" spans="15:49" x14ac:dyDescent="0.2">
      <c r="O154" s="28"/>
      <c r="AV154" s="24"/>
      <c r="AW154" s="24"/>
    </row>
    <row r="155" spans="15:49" x14ac:dyDescent="0.2">
      <c r="O155" s="28"/>
      <c r="AV155" s="24"/>
      <c r="AW155" s="24"/>
    </row>
    <row r="156" spans="15:49" x14ac:dyDescent="0.2">
      <c r="O156" s="28"/>
      <c r="AV156" s="24"/>
      <c r="AW156" s="24"/>
    </row>
    <row r="157" spans="15:49" x14ac:dyDescent="0.2">
      <c r="O157" s="28"/>
      <c r="AV157" s="24"/>
      <c r="AW157" s="24"/>
    </row>
    <row r="158" spans="15:49" x14ac:dyDescent="0.2">
      <c r="O158" s="28"/>
      <c r="AV158" s="24"/>
      <c r="AW158" s="24"/>
    </row>
    <row r="159" spans="15:49" x14ac:dyDescent="0.2">
      <c r="O159" s="28"/>
      <c r="AV159" s="24"/>
      <c r="AW159" s="24"/>
    </row>
    <row r="160" spans="15:49" x14ac:dyDescent="0.2">
      <c r="O160" s="28"/>
      <c r="AV160" s="24"/>
      <c r="AW160" s="24"/>
    </row>
    <row r="161" spans="15:49" x14ac:dyDescent="0.2">
      <c r="O161" s="28"/>
      <c r="AV161" s="24"/>
      <c r="AW161" s="24"/>
    </row>
    <row r="162" spans="15:49" x14ac:dyDescent="0.2">
      <c r="O162" s="28"/>
      <c r="AV162" s="24"/>
      <c r="AW162" s="24"/>
    </row>
    <row r="163" spans="15:49" x14ac:dyDescent="0.2">
      <c r="O163" s="28"/>
      <c r="AV163" s="24"/>
      <c r="AW163" s="24"/>
    </row>
    <row r="164" spans="15:49" x14ac:dyDescent="0.2">
      <c r="O164" s="28"/>
      <c r="AV164" s="24"/>
      <c r="AW164" s="24"/>
    </row>
    <row r="165" spans="15:49" x14ac:dyDescent="0.2">
      <c r="O165" s="28"/>
      <c r="AV165" s="24"/>
      <c r="AW165" s="24"/>
    </row>
    <row r="166" spans="15:49" x14ac:dyDescent="0.2">
      <c r="O166" s="28"/>
      <c r="AV166" s="24"/>
      <c r="AW166" s="24"/>
    </row>
    <row r="167" spans="15:49" x14ac:dyDescent="0.2">
      <c r="O167" s="28"/>
      <c r="AV167" s="24"/>
      <c r="AW167" s="24"/>
    </row>
    <row r="168" spans="15:49" x14ac:dyDescent="0.2">
      <c r="O168" s="28"/>
      <c r="AV168" s="24"/>
      <c r="AW168" s="24"/>
    </row>
    <row r="169" spans="15:49" x14ac:dyDescent="0.2">
      <c r="O169" s="28"/>
      <c r="AV169" s="24"/>
      <c r="AW169" s="24"/>
    </row>
    <row r="170" spans="15:49" x14ac:dyDescent="0.2">
      <c r="O170" s="28"/>
      <c r="AV170" s="24"/>
      <c r="AW170" s="24"/>
    </row>
    <row r="171" spans="15:49" x14ac:dyDescent="0.2">
      <c r="O171" s="28"/>
      <c r="AV171" s="24"/>
      <c r="AW171" s="24"/>
    </row>
    <row r="172" spans="15:49" x14ac:dyDescent="0.2">
      <c r="O172" s="28"/>
      <c r="AV172" s="24"/>
      <c r="AW172" s="24"/>
    </row>
    <row r="173" spans="15:49" x14ac:dyDescent="0.2">
      <c r="O173" s="28"/>
      <c r="AV173" s="24"/>
      <c r="AW173" s="24"/>
    </row>
    <row r="174" spans="15:49" x14ac:dyDescent="0.2">
      <c r="O174" s="28"/>
      <c r="AV174" s="23"/>
      <c r="AW174" s="23"/>
    </row>
    <row r="175" spans="15:49" x14ac:dyDescent="0.2">
      <c r="O175" s="28"/>
    </row>
    <row r="176" spans="15:49" x14ac:dyDescent="0.2">
      <c r="O176" s="28"/>
    </row>
    <row r="177" spans="15:15" x14ac:dyDescent="0.2">
      <c r="O177" s="28"/>
    </row>
    <row r="178" spans="15:15" x14ac:dyDescent="0.2">
      <c r="O178" s="28"/>
    </row>
    <row r="179" spans="15:15" x14ac:dyDescent="0.2">
      <c r="O179" s="28"/>
    </row>
    <row r="180" spans="15:15" x14ac:dyDescent="0.2">
      <c r="O180" s="28"/>
    </row>
    <row r="181" spans="15:15" x14ac:dyDescent="0.2">
      <c r="O181" s="28"/>
    </row>
    <row r="182" spans="15:15" x14ac:dyDescent="0.2">
      <c r="O182" s="28"/>
    </row>
    <row r="183" spans="15:15" x14ac:dyDescent="0.2">
      <c r="O183" s="28"/>
    </row>
    <row r="184" spans="15:15" x14ac:dyDescent="0.2">
      <c r="O184" s="28"/>
    </row>
    <row r="185" spans="15:15" x14ac:dyDescent="0.2">
      <c r="O185" s="28"/>
    </row>
    <row r="186" spans="15:15" x14ac:dyDescent="0.2">
      <c r="O186" s="28"/>
    </row>
    <row r="187" spans="15:15" x14ac:dyDescent="0.2">
      <c r="O187" s="28"/>
    </row>
    <row r="188" spans="15:15" x14ac:dyDescent="0.2">
      <c r="O188" s="28"/>
    </row>
    <row r="189" spans="15:15" x14ac:dyDescent="0.2">
      <c r="O189" s="28"/>
    </row>
    <row r="190" spans="15:15" x14ac:dyDescent="0.2">
      <c r="O190" s="28"/>
    </row>
    <row r="191" spans="15:15" x14ac:dyDescent="0.2">
      <c r="O191" s="28"/>
    </row>
    <row r="192" spans="15:15" x14ac:dyDescent="0.2">
      <c r="O192" s="28"/>
    </row>
    <row r="193" spans="15:15" x14ac:dyDescent="0.2">
      <c r="O193" s="28"/>
    </row>
    <row r="194" spans="15:15" x14ac:dyDescent="0.2">
      <c r="O194" s="28"/>
    </row>
    <row r="195" spans="15:15" x14ac:dyDescent="0.2">
      <c r="O195" s="28"/>
    </row>
    <row r="196" spans="15:15" x14ac:dyDescent="0.2">
      <c r="O196" s="28"/>
    </row>
    <row r="197" spans="15:15" x14ac:dyDescent="0.2">
      <c r="O197" s="28"/>
    </row>
    <row r="198" spans="15:15" x14ac:dyDescent="0.2">
      <c r="O198" s="28"/>
    </row>
    <row r="199" spans="15:15" x14ac:dyDescent="0.2">
      <c r="O199" s="28"/>
    </row>
    <row r="200" spans="15:15" x14ac:dyDescent="0.2">
      <c r="O200" s="28"/>
    </row>
    <row r="201" spans="15:15" x14ac:dyDescent="0.2">
      <c r="O201" s="28"/>
    </row>
    <row r="202" spans="15:15" x14ac:dyDescent="0.2">
      <c r="O202" s="28"/>
    </row>
    <row r="203" spans="15:15" x14ac:dyDescent="0.2">
      <c r="O203" s="28"/>
    </row>
    <row r="204" spans="15:15" x14ac:dyDescent="0.2">
      <c r="O204" s="28"/>
    </row>
    <row r="205" spans="15:15" x14ac:dyDescent="0.2">
      <c r="O205" s="28"/>
    </row>
    <row r="206" spans="15:15" x14ac:dyDescent="0.2">
      <c r="O206" s="28"/>
    </row>
    <row r="207" spans="15:15" x14ac:dyDescent="0.2">
      <c r="O207" s="28"/>
    </row>
    <row r="208" spans="15:15" x14ac:dyDescent="0.2">
      <c r="O208" s="28"/>
    </row>
    <row r="209" spans="15:15" x14ac:dyDescent="0.2">
      <c r="O209" s="28"/>
    </row>
    <row r="210" spans="15:15" x14ac:dyDescent="0.2">
      <c r="O210" s="28"/>
    </row>
    <row r="211" spans="15:15" x14ac:dyDescent="0.2">
      <c r="O211" s="28"/>
    </row>
    <row r="212" spans="15:15" x14ac:dyDescent="0.2">
      <c r="O212" s="28"/>
    </row>
    <row r="213" spans="15:15" x14ac:dyDescent="0.2">
      <c r="O213" s="28"/>
    </row>
    <row r="214" spans="15:15" x14ac:dyDescent="0.2">
      <c r="O214" s="28"/>
    </row>
    <row r="215" spans="15:15" x14ac:dyDescent="0.2">
      <c r="O215" s="28"/>
    </row>
    <row r="216" spans="15:15" x14ac:dyDescent="0.2">
      <c r="O216" s="28"/>
    </row>
    <row r="217" spans="15:15" x14ac:dyDescent="0.2">
      <c r="O217" s="28"/>
    </row>
    <row r="218" spans="15:15" x14ac:dyDescent="0.2">
      <c r="O218" s="28"/>
    </row>
    <row r="219" spans="15:15" x14ac:dyDescent="0.2">
      <c r="O219" s="28"/>
    </row>
    <row r="220" spans="15:15" x14ac:dyDescent="0.2">
      <c r="O220" s="28"/>
    </row>
    <row r="221" spans="15:15" x14ac:dyDescent="0.2">
      <c r="O221" s="28"/>
    </row>
    <row r="222" spans="15:15" x14ac:dyDescent="0.2">
      <c r="O222" s="28"/>
    </row>
    <row r="223" spans="15:15" x14ac:dyDescent="0.2">
      <c r="O223" s="28"/>
    </row>
    <row r="224" spans="15:15" x14ac:dyDescent="0.2">
      <c r="O224" s="28"/>
    </row>
    <row r="225" spans="15:15" x14ac:dyDescent="0.2">
      <c r="O225" s="28"/>
    </row>
    <row r="226" spans="15:15" x14ac:dyDescent="0.2">
      <c r="O226" s="28"/>
    </row>
    <row r="227" spans="15:15" x14ac:dyDescent="0.2">
      <c r="O227" s="28"/>
    </row>
    <row r="228" spans="15:15" x14ac:dyDescent="0.2">
      <c r="O228" s="28"/>
    </row>
    <row r="229" spans="15:15" x14ac:dyDescent="0.2">
      <c r="O229" s="28"/>
    </row>
    <row r="230" spans="15:15" x14ac:dyDescent="0.2">
      <c r="O230" s="28"/>
    </row>
    <row r="231" spans="15:15" x14ac:dyDescent="0.2">
      <c r="O231" s="28"/>
    </row>
    <row r="232" spans="15:15" x14ac:dyDescent="0.2">
      <c r="O232" s="28"/>
    </row>
    <row r="233" spans="15:15" x14ac:dyDescent="0.2">
      <c r="O233" s="28"/>
    </row>
    <row r="234" spans="15:15" x14ac:dyDescent="0.2">
      <c r="O234" s="28"/>
    </row>
    <row r="235" spans="15:15" x14ac:dyDescent="0.2">
      <c r="O235" s="28"/>
    </row>
    <row r="236" spans="15:15" x14ac:dyDescent="0.2">
      <c r="O236" s="28"/>
    </row>
    <row r="237" spans="15:15" x14ac:dyDescent="0.2">
      <c r="O237" s="28"/>
    </row>
    <row r="238" spans="15:15" x14ac:dyDescent="0.2">
      <c r="O238" s="28"/>
    </row>
    <row r="239" spans="15:15" x14ac:dyDescent="0.2">
      <c r="O239" s="28"/>
    </row>
    <row r="240" spans="15:15" x14ac:dyDescent="0.2">
      <c r="O240" s="28"/>
    </row>
    <row r="241" spans="15:15" x14ac:dyDescent="0.2">
      <c r="O241" s="28"/>
    </row>
    <row r="242" spans="15:15" x14ac:dyDescent="0.2">
      <c r="O242" s="28"/>
    </row>
    <row r="243" spans="15:15" x14ac:dyDescent="0.2">
      <c r="O243" s="28"/>
    </row>
    <row r="244" spans="15:15" x14ac:dyDescent="0.2">
      <c r="O244" s="28"/>
    </row>
    <row r="245" spans="15:15" x14ac:dyDescent="0.2">
      <c r="O245" s="28"/>
    </row>
    <row r="246" spans="15:15" x14ac:dyDescent="0.2">
      <c r="O246" s="28"/>
    </row>
    <row r="247" spans="15:15" x14ac:dyDescent="0.2">
      <c r="O247" s="28"/>
    </row>
    <row r="248" spans="15:15" x14ac:dyDescent="0.2">
      <c r="O248" s="28"/>
    </row>
    <row r="249" spans="15:15" x14ac:dyDescent="0.2">
      <c r="O249" s="28"/>
    </row>
    <row r="250" spans="15:15" x14ac:dyDescent="0.2">
      <c r="O250" s="28"/>
    </row>
    <row r="251" spans="15:15" x14ac:dyDescent="0.2">
      <c r="O251" s="28"/>
    </row>
    <row r="252" spans="15:15" x14ac:dyDescent="0.2">
      <c r="O252" s="28"/>
    </row>
    <row r="253" spans="15:15" x14ac:dyDescent="0.2">
      <c r="O253" s="28"/>
    </row>
    <row r="254" spans="15:15" x14ac:dyDescent="0.2">
      <c r="O254" s="28"/>
    </row>
    <row r="255" spans="15:15" x14ac:dyDescent="0.2">
      <c r="O255" s="28"/>
    </row>
    <row r="256" spans="15:15" x14ac:dyDescent="0.2">
      <c r="O256" s="28"/>
    </row>
    <row r="257" spans="15:15" x14ac:dyDescent="0.2">
      <c r="O257" s="28"/>
    </row>
    <row r="258" spans="15:15" x14ac:dyDescent="0.2">
      <c r="O258" s="28"/>
    </row>
    <row r="259" spans="15:15" x14ac:dyDescent="0.2">
      <c r="O259" s="28"/>
    </row>
    <row r="260" spans="15:15" x14ac:dyDescent="0.2">
      <c r="O260" s="28"/>
    </row>
    <row r="261" spans="15:15" x14ac:dyDescent="0.2">
      <c r="O261" s="28"/>
    </row>
    <row r="262" spans="15:15" x14ac:dyDescent="0.2">
      <c r="O262" s="28"/>
    </row>
    <row r="263" spans="15:15" x14ac:dyDescent="0.2">
      <c r="O263" s="28"/>
    </row>
    <row r="264" spans="15:15" x14ac:dyDescent="0.2">
      <c r="O264" s="28"/>
    </row>
    <row r="265" spans="15:15" x14ac:dyDescent="0.2">
      <c r="O265" s="28"/>
    </row>
    <row r="266" spans="15:15" x14ac:dyDescent="0.2">
      <c r="O266" s="28"/>
    </row>
    <row r="267" spans="15:15" x14ac:dyDescent="0.2">
      <c r="O267" s="28"/>
    </row>
    <row r="268" spans="15:15" x14ac:dyDescent="0.2">
      <c r="O268" s="28"/>
    </row>
    <row r="269" spans="15:15" x14ac:dyDescent="0.2">
      <c r="O269" s="28"/>
    </row>
    <row r="270" spans="15:15" x14ac:dyDescent="0.2">
      <c r="O270" s="28"/>
    </row>
    <row r="271" spans="15:15" x14ac:dyDescent="0.2">
      <c r="O271" s="28"/>
    </row>
    <row r="272" spans="15:15" x14ac:dyDescent="0.2">
      <c r="O272" s="28"/>
    </row>
    <row r="273" spans="15:15" x14ac:dyDescent="0.2">
      <c r="O273" s="28"/>
    </row>
    <row r="274" spans="15:15" x14ac:dyDescent="0.2">
      <c r="O274" s="28"/>
    </row>
    <row r="275" spans="15:15" x14ac:dyDescent="0.2">
      <c r="O275" s="28"/>
    </row>
    <row r="276" spans="15:15" x14ac:dyDescent="0.2">
      <c r="O276" s="28"/>
    </row>
    <row r="277" spans="15:15" x14ac:dyDescent="0.2">
      <c r="O277" s="28"/>
    </row>
    <row r="278" spans="15:15" x14ac:dyDescent="0.2">
      <c r="O278" s="28"/>
    </row>
    <row r="279" spans="15:15" x14ac:dyDescent="0.2">
      <c r="O279" s="28"/>
    </row>
    <row r="280" spans="15:15" x14ac:dyDescent="0.2">
      <c r="O280" s="28"/>
    </row>
    <row r="281" spans="15:15" x14ac:dyDescent="0.2">
      <c r="O281" s="28"/>
    </row>
    <row r="282" spans="15:15" x14ac:dyDescent="0.2">
      <c r="O282" s="28"/>
    </row>
    <row r="283" spans="15:15" x14ac:dyDescent="0.2">
      <c r="O283" s="28"/>
    </row>
    <row r="284" spans="15:15" x14ac:dyDescent="0.2">
      <c r="O284" s="28"/>
    </row>
    <row r="285" spans="15:15" x14ac:dyDescent="0.2">
      <c r="O285" s="28"/>
    </row>
    <row r="286" spans="15:15" x14ac:dyDescent="0.2">
      <c r="O286" s="28"/>
    </row>
    <row r="287" spans="15:15" x14ac:dyDescent="0.2">
      <c r="O287" s="28"/>
    </row>
    <row r="288" spans="15:15" x14ac:dyDescent="0.2">
      <c r="O288" s="28"/>
    </row>
    <row r="289" spans="15:15" x14ac:dyDescent="0.2">
      <c r="O289" s="28"/>
    </row>
    <row r="290" spans="15:15" x14ac:dyDescent="0.2">
      <c r="O290" s="28"/>
    </row>
    <row r="291" spans="15:15" x14ac:dyDescent="0.2">
      <c r="O291" s="28"/>
    </row>
    <row r="292" spans="15:15" x14ac:dyDescent="0.2">
      <c r="O292" s="28"/>
    </row>
    <row r="293" spans="15:15" x14ac:dyDescent="0.2">
      <c r="O293" s="28"/>
    </row>
    <row r="294" spans="15:15" x14ac:dyDescent="0.2">
      <c r="O294" s="28"/>
    </row>
    <row r="295" spans="15:15" x14ac:dyDescent="0.2">
      <c r="O295" s="28"/>
    </row>
    <row r="296" spans="15:15" x14ac:dyDescent="0.2">
      <c r="O296" s="28"/>
    </row>
    <row r="297" spans="15:15" x14ac:dyDescent="0.2">
      <c r="O297" s="28"/>
    </row>
    <row r="298" spans="15:15" x14ac:dyDescent="0.2">
      <c r="O298" s="28"/>
    </row>
    <row r="299" spans="15:15" x14ac:dyDescent="0.2">
      <c r="O299" s="28"/>
    </row>
    <row r="300" spans="15:15" x14ac:dyDescent="0.2">
      <c r="O300" s="28"/>
    </row>
    <row r="301" spans="15:15" x14ac:dyDescent="0.2">
      <c r="O301" s="28"/>
    </row>
    <row r="302" spans="15:15" x14ac:dyDescent="0.2">
      <c r="O302" s="28"/>
    </row>
    <row r="303" spans="15:15" x14ac:dyDescent="0.2">
      <c r="O303" s="28"/>
    </row>
    <row r="304" spans="15:15" x14ac:dyDescent="0.2">
      <c r="O304" s="28"/>
    </row>
    <row r="305" spans="15:15" x14ac:dyDescent="0.2">
      <c r="O305" s="28"/>
    </row>
    <row r="306" spans="15:15" x14ac:dyDescent="0.2">
      <c r="O306" s="28"/>
    </row>
    <row r="307" spans="15:15" x14ac:dyDescent="0.2">
      <c r="O307" s="28"/>
    </row>
    <row r="308" spans="15:15" x14ac:dyDescent="0.2">
      <c r="O308" s="28"/>
    </row>
    <row r="309" spans="15:15" x14ac:dyDescent="0.2">
      <c r="O309" s="28"/>
    </row>
    <row r="310" spans="15:15" x14ac:dyDescent="0.2">
      <c r="O310" s="28"/>
    </row>
    <row r="311" spans="15:15" x14ac:dyDescent="0.2">
      <c r="O311" s="28"/>
    </row>
    <row r="312" spans="15:15" x14ac:dyDescent="0.2">
      <c r="O312" s="28"/>
    </row>
    <row r="313" spans="15:15" x14ac:dyDescent="0.2">
      <c r="O313" s="28"/>
    </row>
    <row r="314" spans="15:15" x14ac:dyDescent="0.2">
      <c r="O314" s="28"/>
    </row>
    <row r="315" spans="15:15" x14ac:dyDescent="0.2">
      <c r="O315" s="28"/>
    </row>
    <row r="316" spans="15:15" x14ac:dyDescent="0.2">
      <c r="O316" s="28"/>
    </row>
    <row r="317" spans="15:15" x14ac:dyDescent="0.2">
      <c r="O317" s="28"/>
    </row>
    <row r="318" spans="15:15" x14ac:dyDescent="0.2">
      <c r="O318" s="28"/>
    </row>
    <row r="319" spans="15:15" x14ac:dyDescent="0.2">
      <c r="O319" s="28"/>
    </row>
    <row r="320" spans="15:15" x14ac:dyDescent="0.2">
      <c r="O320" s="28"/>
    </row>
    <row r="321" spans="15:15" x14ac:dyDescent="0.2">
      <c r="O321" s="28"/>
    </row>
    <row r="322" spans="15:15" x14ac:dyDescent="0.2">
      <c r="O322" s="28"/>
    </row>
    <row r="323" spans="15:15" x14ac:dyDescent="0.2">
      <c r="O323" s="28"/>
    </row>
    <row r="324" spans="15:15" x14ac:dyDescent="0.2">
      <c r="O324" s="28"/>
    </row>
    <row r="325" spans="15:15" x14ac:dyDescent="0.2">
      <c r="O325" s="28"/>
    </row>
    <row r="326" spans="15:15" x14ac:dyDescent="0.2">
      <c r="O326" s="28"/>
    </row>
    <row r="327" spans="15:15" x14ac:dyDescent="0.2">
      <c r="O327" s="28"/>
    </row>
    <row r="328" spans="15:15" x14ac:dyDescent="0.2">
      <c r="O328" s="28"/>
    </row>
    <row r="329" spans="15:15" x14ac:dyDescent="0.2">
      <c r="O329" s="28"/>
    </row>
    <row r="330" spans="15:15" x14ac:dyDescent="0.2">
      <c r="O330" s="28"/>
    </row>
    <row r="331" spans="15:15" x14ac:dyDescent="0.2">
      <c r="O331" s="28"/>
    </row>
    <row r="332" spans="15:15" x14ac:dyDescent="0.2">
      <c r="O332" s="28"/>
    </row>
    <row r="333" spans="15:15" x14ac:dyDescent="0.2">
      <c r="O333" s="28"/>
    </row>
    <row r="334" spans="15:15" x14ac:dyDescent="0.2">
      <c r="O334" s="28"/>
    </row>
    <row r="335" spans="15:15" x14ac:dyDescent="0.2">
      <c r="O335" s="28"/>
    </row>
    <row r="336" spans="15:15" x14ac:dyDescent="0.2">
      <c r="O336" s="28"/>
    </row>
    <row r="337" spans="15:15" x14ac:dyDescent="0.2">
      <c r="O337" s="28"/>
    </row>
    <row r="338" spans="15:15" x14ac:dyDescent="0.2">
      <c r="O338" s="28"/>
    </row>
    <row r="339" spans="15:15" x14ac:dyDescent="0.2">
      <c r="O339" s="28"/>
    </row>
    <row r="340" spans="15:15" x14ac:dyDescent="0.2">
      <c r="O340" s="28"/>
    </row>
    <row r="341" spans="15:15" x14ac:dyDescent="0.2">
      <c r="O341" s="28"/>
    </row>
    <row r="342" spans="15:15" x14ac:dyDescent="0.2">
      <c r="O342" s="28"/>
    </row>
    <row r="343" spans="15:15" x14ac:dyDescent="0.2">
      <c r="O343" s="28"/>
    </row>
    <row r="344" spans="15:15" x14ac:dyDescent="0.2">
      <c r="O344" s="28"/>
    </row>
    <row r="345" spans="15:15" x14ac:dyDescent="0.2">
      <c r="O345" s="28"/>
    </row>
    <row r="346" spans="15:15" x14ac:dyDescent="0.2">
      <c r="O346" s="28"/>
    </row>
    <row r="347" spans="15:15" x14ac:dyDescent="0.2">
      <c r="O347" s="28"/>
    </row>
    <row r="348" spans="15:15" x14ac:dyDescent="0.2">
      <c r="O348" s="28"/>
    </row>
    <row r="349" spans="15:15" x14ac:dyDescent="0.2">
      <c r="O349" s="28"/>
    </row>
    <row r="350" spans="15:15" x14ac:dyDescent="0.2">
      <c r="O350" s="28"/>
    </row>
    <row r="351" spans="15:15" x14ac:dyDescent="0.2">
      <c r="O351" s="28"/>
    </row>
    <row r="352" spans="15:15" x14ac:dyDescent="0.2">
      <c r="O352" s="28"/>
    </row>
    <row r="353" spans="15:15" x14ac:dyDescent="0.2">
      <c r="O353" s="28"/>
    </row>
    <row r="354" spans="15:15" x14ac:dyDescent="0.2">
      <c r="O354" s="28"/>
    </row>
    <row r="355" spans="15:15" x14ac:dyDescent="0.2">
      <c r="O355" s="28"/>
    </row>
    <row r="356" spans="15:15" x14ac:dyDescent="0.2">
      <c r="O356" s="28"/>
    </row>
    <row r="357" spans="15:15" x14ac:dyDescent="0.2">
      <c r="O357" s="28"/>
    </row>
    <row r="358" spans="15:15" x14ac:dyDescent="0.2">
      <c r="O358" s="28"/>
    </row>
    <row r="359" spans="15:15" x14ac:dyDescent="0.2">
      <c r="O359" s="28"/>
    </row>
    <row r="360" spans="15:15" x14ac:dyDescent="0.2">
      <c r="O360" s="28"/>
    </row>
    <row r="361" spans="15:15" x14ac:dyDescent="0.2">
      <c r="O361" s="28"/>
    </row>
    <row r="362" spans="15:15" x14ac:dyDescent="0.2">
      <c r="O362" s="28"/>
    </row>
    <row r="363" spans="15:15" x14ac:dyDescent="0.2">
      <c r="O363" s="28"/>
    </row>
    <row r="364" spans="15:15" x14ac:dyDescent="0.2">
      <c r="O364" s="28"/>
    </row>
    <row r="365" spans="15:15" x14ac:dyDescent="0.2">
      <c r="O365" s="28"/>
    </row>
    <row r="366" spans="15:15" x14ac:dyDescent="0.2">
      <c r="O366" s="28"/>
    </row>
    <row r="367" spans="15:15" x14ac:dyDescent="0.2">
      <c r="O367" s="28"/>
    </row>
    <row r="368" spans="15:15" x14ac:dyDescent="0.2">
      <c r="O368" s="28"/>
    </row>
    <row r="369" spans="15:15" x14ac:dyDescent="0.2">
      <c r="O369" s="28"/>
    </row>
    <row r="370" spans="15:15" x14ac:dyDescent="0.2">
      <c r="O370" s="28"/>
    </row>
    <row r="371" spans="15:15" x14ac:dyDescent="0.2">
      <c r="O371" s="28"/>
    </row>
    <row r="372" spans="15:15" x14ac:dyDescent="0.2">
      <c r="O372" s="28"/>
    </row>
    <row r="373" spans="15:15" x14ac:dyDescent="0.2">
      <c r="O373" s="28"/>
    </row>
    <row r="374" spans="15:15" x14ac:dyDescent="0.2">
      <c r="O374" s="28"/>
    </row>
    <row r="375" spans="15:15" x14ac:dyDescent="0.2">
      <c r="O375" s="28"/>
    </row>
    <row r="376" spans="15:15" x14ac:dyDescent="0.2">
      <c r="O376" s="28"/>
    </row>
    <row r="377" spans="15:15" x14ac:dyDescent="0.2">
      <c r="O377" s="28"/>
    </row>
    <row r="378" spans="15:15" x14ac:dyDescent="0.2">
      <c r="O378" s="28"/>
    </row>
    <row r="379" spans="15:15" x14ac:dyDescent="0.2">
      <c r="O379" s="28"/>
    </row>
    <row r="380" spans="15:15" x14ac:dyDescent="0.2">
      <c r="O380" s="28"/>
    </row>
    <row r="381" spans="15:15" x14ac:dyDescent="0.2">
      <c r="O381" s="28"/>
    </row>
    <row r="382" spans="15:15" x14ac:dyDescent="0.2">
      <c r="O382" s="28"/>
    </row>
    <row r="383" spans="15:15" x14ac:dyDescent="0.2">
      <c r="O383" s="28"/>
    </row>
    <row r="384" spans="15:15" x14ac:dyDescent="0.2">
      <c r="O384" s="28"/>
    </row>
    <row r="385" spans="15:15" x14ac:dyDescent="0.2">
      <c r="O385" s="28"/>
    </row>
    <row r="386" spans="15:15" x14ac:dyDescent="0.2">
      <c r="O386" s="28"/>
    </row>
    <row r="387" spans="15:15" x14ac:dyDescent="0.2">
      <c r="O387" s="28"/>
    </row>
    <row r="388" spans="15:15" x14ac:dyDescent="0.2">
      <c r="O388" s="28"/>
    </row>
    <row r="389" spans="15:15" x14ac:dyDescent="0.2">
      <c r="O389" s="28"/>
    </row>
    <row r="390" spans="15:15" x14ac:dyDescent="0.2">
      <c r="O390" s="28"/>
    </row>
    <row r="391" spans="15:15" x14ac:dyDescent="0.2">
      <c r="O391" s="28"/>
    </row>
    <row r="392" spans="15:15" x14ac:dyDescent="0.2">
      <c r="O392" s="28"/>
    </row>
    <row r="393" spans="15:15" x14ac:dyDescent="0.2">
      <c r="O393" s="28"/>
    </row>
    <row r="394" spans="15:15" x14ac:dyDescent="0.2">
      <c r="O394" s="28"/>
    </row>
    <row r="395" spans="15:15" x14ac:dyDescent="0.2">
      <c r="O395" s="28"/>
    </row>
    <row r="396" spans="15:15" x14ac:dyDescent="0.2">
      <c r="O396" s="28"/>
    </row>
    <row r="397" spans="15:15" x14ac:dyDescent="0.2">
      <c r="O397" s="28"/>
    </row>
    <row r="398" spans="15:15" x14ac:dyDescent="0.2">
      <c r="O398" s="28"/>
    </row>
    <row r="399" spans="15:15" x14ac:dyDescent="0.2">
      <c r="O399" s="28"/>
    </row>
    <row r="400" spans="15:15" x14ac:dyDescent="0.2">
      <c r="O400" s="28"/>
    </row>
    <row r="401" spans="15:15" x14ac:dyDescent="0.2">
      <c r="O401" s="28"/>
    </row>
    <row r="402" spans="15:15" x14ac:dyDescent="0.2">
      <c r="O402" s="28"/>
    </row>
    <row r="403" spans="15:15" x14ac:dyDescent="0.2">
      <c r="O403" s="28"/>
    </row>
    <row r="404" spans="15:15" x14ac:dyDescent="0.2">
      <c r="O404" s="28"/>
    </row>
    <row r="405" spans="15:15" x14ac:dyDescent="0.2">
      <c r="O405" s="28"/>
    </row>
    <row r="406" spans="15:15" x14ac:dyDescent="0.2">
      <c r="O406" s="28"/>
    </row>
    <row r="407" spans="15:15" x14ac:dyDescent="0.2">
      <c r="O407" s="28"/>
    </row>
    <row r="408" spans="15:15" x14ac:dyDescent="0.2">
      <c r="O408" s="28"/>
    </row>
    <row r="409" spans="15:15" x14ac:dyDescent="0.2">
      <c r="O409" s="28"/>
    </row>
    <row r="410" spans="15:15" x14ac:dyDescent="0.2">
      <c r="O410" s="28"/>
    </row>
    <row r="411" spans="15:15" x14ac:dyDescent="0.2">
      <c r="O411" s="28"/>
    </row>
    <row r="412" spans="15:15" x14ac:dyDescent="0.2">
      <c r="O412" s="28"/>
    </row>
    <row r="413" spans="15:15" x14ac:dyDescent="0.2">
      <c r="O413" s="28"/>
    </row>
    <row r="414" spans="15:15" x14ac:dyDescent="0.2">
      <c r="O414" s="28"/>
    </row>
    <row r="415" spans="15:15" x14ac:dyDescent="0.2">
      <c r="O415" s="28"/>
    </row>
    <row r="416" spans="15:15" x14ac:dyDescent="0.2">
      <c r="O416" s="28"/>
    </row>
    <row r="417" spans="15:15" x14ac:dyDescent="0.2">
      <c r="O417" s="28"/>
    </row>
    <row r="418" spans="15:15" x14ac:dyDescent="0.2">
      <c r="O418" s="28"/>
    </row>
    <row r="419" spans="15:15" x14ac:dyDescent="0.2">
      <c r="O419" s="28"/>
    </row>
    <row r="420" spans="15:15" x14ac:dyDescent="0.2">
      <c r="O420" s="28"/>
    </row>
    <row r="421" spans="15:15" x14ac:dyDescent="0.2">
      <c r="O421" s="28"/>
    </row>
    <row r="422" spans="15:15" x14ac:dyDescent="0.2">
      <c r="O422" s="28"/>
    </row>
    <row r="423" spans="15:15" x14ac:dyDescent="0.2">
      <c r="O423" s="28"/>
    </row>
    <row r="424" spans="15:15" x14ac:dyDescent="0.2">
      <c r="O424" s="28"/>
    </row>
    <row r="425" spans="15:15" x14ac:dyDescent="0.2">
      <c r="O425" s="28"/>
    </row>
    <row r="426" spans="15:15" x14ac:dyDescent="0.2">
      <c r="O426" s="28"/>
    </row>
    <row r="427" spans="15:15" x14ac:dyDescent="0.2">
      <c r="O427" s="28"/>
    </row>
    <row r="428" spans="15:15" x14ac:dyDescent="0.2">
      <c r="O428" s="28"/>
    </row>
    <row r="429" spans="15:15" x14ac:dyDescent="0.2">
      <c r="O429" s="28"/>
    </row>
    <row r="430" spans="15:15" x14ac:dyDescent="0.2">
      <c r="O430" s="28"/>
    </row>
    <row r="431" spans="15:15" x14ac:dyDescent="0.2">
      <c r="O431" s="28"/>
    </row>
    <row r="432" spans="15:15" x14ac:dyDescent="0.2">
      <c r="O432" s="28"/>
    </row>
    <row r="433" spans="15:15" x14ac:dyDescent="0.2">
      <c r="O433" s="28"/>
    </row>
    <row r="434" spans="15:15" x14ac:dyDescent="0.2">
      <c r="O434" s="28"/>
    </row>
    <row r="435" spans="15:15" x14ac:dyDescent="0.2">
      <c r="O435" s="28"/>
    </row>
    <row r="436" spans="15:15" x14ac:dyDescent="0.2">
      <c r="O436" s="28"/>
    </row>
    <row r="437" spans="15:15" x14ac:dyDescent="0.2">
      <c r="O437" s="28"/>
    </row>
    <row r="438" spans="15:15" x14ac:dyDescent="0.2">
      <c r="O438" s="28"/>
    </row>
    <row r="439" spans="15:15" x14ac:dyDescent="0.2">
      <c r="O439" s="28"/>
    </row>
    <row r="440" spans="15:15" x14ac:dyDescent="0.2">
      <c r="O440" s="28"/>
    </row>
    <row r="441" spans="15:15" x14ac:dyDescent="0.2">
      <c r="O441" s="28"/>
    </row>
    <row r="442" spans="15:15" x14ac:dyDescent="0.2">
      <c r="O442" s="28"/>
    </row>
    <row r="443" spans="15:15" x14ac:dyDescent="0.2">
      <c r="O443" s="28"/>
    </row>
    <row r="444" spans="15:15" x14ac:dyDescent="0.2">
      <c r="O444" s="28"/>
    </row>
    <row r="445" spans="15:15" x14ac:dyDescent="0.2">
      <c r="O445" s="28"/>
    </row>
    <row r="446" spans="15:15" x14ac:dyDescent="0.2">
      <c r="O446" s="28"/>
    </row>
    <row r="447" spans="15:15" x14ac:dyDescent="0.2">
      <c r="O447" s="28"/>
    </row>
    <row r="448" spans="15:15" x14ac:dyDescent="0.2">
      <c r="O448" s="28"/>
    </row>
    <row r="449" spans="15:15" x14ac:dyDescent="0.2">
      <c r="O449" s="28"/>
    </row>
    <row r="450" spans="15:15" x14ac:dyDescent="0.2">
      <c r="O450" s="28"/>
    </row>
    <row r="451" spans="15:15" x14ac:dyDescent="0.2">
      <c r="O451" s="28"/>
    </row>
    <row r="452" spans="15:15" x14ac:dyDescent="0.2">
      <c r="O452" s="28"/>
    </row>
    <row r="453" spans="15:15" x14ac:dyDescent="0.2">
      <c r="O453" s="28"/>
    </row>
    <row r="454" spans="15:15" x14ac:dyDescent="0.2">
      <c r="O454" s="28"/>
    </row>
    <row r="455" spans="15:15" x14ac:dyDescent="0.2">
      <c r="O455" s="28"/>
    </row>
    <row r="456" spans="15:15" x14ac:dyDescent="0.2">
      <c r="O456" s="28"/>
    </row>
    <row r="457" spans="15:15" x14ac:dyDescent="0.2">
      <c r="O457" s="28"/>
    </row>
    <row r="458" spans="15:15" x14ac:dyDescent="0.2">
      <c r="O458" s="28"/>
    </row>
    <row r="459" spans="15:15" x14ac:dyDescent="0.2">
      <c r="O459" s="28"/>
    </row>
    <row r="460" spans="15:15" x14ac:dyDescent="0.2">
      <c r="O460" s="28"/>
    </row>
    <row r="461" spans="15:15" x14ac:dyDescent="0.2">
      <c r="O461" s="28"/>
    </row>
    <row r="462" spans="15:15" x14ac:dyDescent="0.2">
      <c r="O462" s="28"/>
    </row>
    <row r="463" spans="15:15" x14ac:dyDescent="0.2">
      <c r="O463" s="28"/>
    </row>
    <row r="464" spans="15:15" x14ac:dyDescent="0.2">
      <c r="O464" s="28"/>
    </row>
    <row r="465" spans="15:15" x14ac:dyDescent="0.2">
      <c r="O465" s="28"/>
    </row>
    <row r="466" spans="15:15" x14ac:dyDescent="0.2">
      <c r="O466" s="28"/>
    </row>
    <row r="467" spans="15:15" x14ac:dyDescent="0.2">
      <c r="O467" s="28"/>
    </row>
    <row r="468" spans="15:15" x14ac:dyDescent="0.2">
      <c r="O468" s="28"/>
    </row>
    <row r="469" spans="15:15" x14ac:dyDescent="0.2">
      <c r="O469" s="28"/>
    </row>
    <row r="470" spans="15:15" x14ac:dyDescent="0.2">
      <c r="O470" s="28"/>
    </row>
    <row r="471" spans="15:15" x14ac:dyDescent="0.2">
      <c r="O471" s="28"/>
    </row>
    <row r="472" spans="15:15" x14ac:dyDescent="0.2">
      <c r="O472" s="28"/>
    </row>
    <row r="473" spans="15:15" x14ac:dyDescent="0.2">
      <c r="O473" s="28"/>
    </row>
    <row r="474" spans="15:15" x14ac:dyDescent="0.2">
      <c r="O474" s="28"/>
    </row>
    <row r="475" spans="15:15" x14ac:dyDescent="0.2">
      <c r="O475" s="28"/>
    </row>
    <row r="476" spans="15:15" x14ac:dyDescent="0.2">
      <c r="O476" s="28"/>
    </row>
    <row r="477" spans="15:15" x14ac:dyDescent="0.2">
      <c r="O477" s="28"/>
    </row>
    <row r="478" spans="15:15" x14ac:dyDescent="0.2">
      <c r="O478" s="28"/>
    </row>
    <row r="479" spans="15:15" x14ac:dyDescent="0.2">
      <c r="O479" s="28"/>
    </row>
    <row r="480" spans="15:15" x14ac:dyDescent="0.2">
      <c r="O480" s="28"/>
    </row>
    <row r="481" spans="15:15" x14ac:dyDescent="0.2">
      <c r="O481" s="28"/>
    </row>
    <row r="482" spans="15:15" x14ac:dyDescent="0.2">
      <c r="O482" s="28"/>
    </row>
    <row r="483" spans="15:15" x14ac:dyDescent="0.2">
      <c r="O483" s="28"/>
    </row>
    <row r="484" spans="15:15" x14ac:dyDescent="0.2">
      <c r="O484" s="28"/>
    </row>
    <row r="485" spans="15:15" x14ac:dyDescent="0.2">
      <c r="O485" s="28"/>
    </row>
    <row r="486" spans="15:15" x14ac:dyDescent="0.2">
      <c r="O486" s="28"/>
    </row>
    <row r="487" spans="15:15" x14ac:dyDescent="0.2">
      <c r="O487" s="28"/>
    </row>
    <row r="488" spans="15:15" x14ac:dyDescent="0.2">
      <c r="O488" s="28"/>
    </row>
    <row r="489" spans="15:15" x14ac:dyDescent="0.2">
      <c r="O489" s="28"/>
    </row>
    <row r="490" spans="15:15" x14ac:dyDescent="0.2">
      <c r="O490" s="28"/>
    </row>
    <row r="491" spans="15:15" x14ac:dyDescent="0.2">
      <c r="O491" s="28"/>
    </row>
    <row r="492" spans="15:15" x14ac:dyDescent="0.2">
      <c r="O492" s="28"/>
    </row>
    <row r="493" spans="15:15" x14ac:dyDescent="0.2">
      <c r="O493" s="28"/>
    </row>
    <row r="494" spans="15:15" x14ac:dyDescent="0.2">
      <c r="O494" s="28"/>
    </row>
    <row r="495" spans="15:15" x14ac:dyDescent="0.2">
      <c r="O495" s="28"/>
    </row>
  </sheetData>
  <protectedRanges>
    <protectedRange password="D8A5" sqref="U3:U4 C496:C65536 A496:A65536 Q496:Q65536 Y496:Y65536 U496:U65536 K496:K65536 K3:K4 AW3:AZ34 Q3:Q4 Y3:Y4 AI497:AZ65536 AO57:AP61 AW35:AW56 A3:A105 U105 S106:U494 Q105:R105 R5:R104 V5:V105 AD496:AD65536 AD3:AD4 AL3:AM11 AL20:AM20 AL23:AM23 AL13:AM16 AL18:AM18 AN3:AP23 AK114:AV114 AV107:AV113 AO24:AP25 AW107:AW114 AQ3:AT106 AV57:AW106 AK107:AT113 AO72:AP72 C3:C105 AU3:AV56 AK115:AW174 L5:L105 C173:I494 K173:R494 AN74:AP106 AN62:AP66 AK3:AK106 AL31:AM66 AP67:AP68 AL26:AM26 AL24:AL25 AN26:AP56 AL28:AM28 AI3:AJ33 AI36:AJ66 AN69:AP69 AL67:AL68 AL69:AM106 AI68:AJ68 AI71:AJ174 Z5:Z105 AE5:AE105" name="範囲1"/>
    <protectedRange password="D8A5" sqref="J173:J494" name="範囲1_1"/>
    <protectedRange password="D8A5" sqref="AI67:AJ67" name="範囲1_2"/>
    <protectedRange password="D8A5" sqref="AI34:AJ35" name="範囲1_3"/>
    <protectedRange password="D8A5" sqref="AI69:AJ70" name="範囲1_4"/>
  </protectedRanges>
  <customSheetViews>
    <customSheetView guid="{E5A29513-AF19-4198-AFD1-5EC9C2566FB3}" scale="85" hiddenColumns="1">
      <selection sqref="A1:IV65536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mergeCells count="4">
    <mergeCell ref="A3:A4"/>
    <mergeCell ref="B3:B4"/>
    <mergeCell ref="Y3:Y4"/>
    <mergeCell ref="AD3:AD4"/>
  </mergeCells>
  <phoneticPr fontId="1"/>
  <conditionalFormatting sqref="A5:AG105">
    <cfRule type="expression" dxfId="0" priority="1" stopIfTrue="1">
      <formula>MOD(ROW()+1,5)=0</formula>
    </cfRule>
  </conditionalFormatting>
  <dataValidations count="14">
    <dataValidation type="list" allowBlank="1" showInputMessage="1" showErrorMessage="1" sqref="AG5:AG105 AB5:AB105" xr:uid="{00000000-0002-0000-0100-000000000000}">
      <formula1>$AR$5:$AR$8</formula1>
    </dataValidation>
    <dataValidation imeMode="halfKatakana" allowBlank="1" showInputMessage="1" showErrorMessage="1" sqref="L496:L65536 L3:L4 J4:K4 G4:I105" xr:uid="{00000000-0002-0000-0100-000001000000}"/>
    <dataValidation type="list" allowBlank="1" showInputMessage="1" showErrorMessage="1" sqref="K5:K105" xr:uid="{00000000-0002-0000-0100-000002000000}">
      <formula1>$AY$5:$AY$6</formula1>
    </dataValidation>
    <dataValidation type="list" allowBlank="1" showInputMessage="1" showErrorMessage="1" sqref="M5:M105" xr:uid="{00000000-0002-0000-0100-000003000000}">
      <formula1>$AT$5:$AT$19</formula1>
    </dataValidation>
    <dataValidation type="list" allowBlank="1" showInputMessage="1" showErrorMessage="1" sqref="A106:A494" xr:uid="{00000000-0002-0000-0100-000004000000}">
      <formula1>$AK$13:$AK$13</formula1>
    </dataValidation>
    <dataValidation type="list" allowBlank="1" showInputMessage="1" showErrorMessage="1" sqref="P5:P105" xr:uid="{00000000-0002-0000-0100-000005000000}">
      <formula1>$AO$5:$AO$61</formula1>
    </dataValidation>
    <dataValidation type="list" allowBlank="1" showInputMessage="1" showErrorMessage="1" sqref="Y5:Y104 AD5:AD104" xr:uid="{00000000-0002-0000-0100-000006000000}">
      <formula1>$AI$6:$AI$70</formula1>
    </dataValidation>
    <dataValidation type="list" allowBlank="1" showInputMessage="1" showErrorMessage="1" sqref="AD105" xr:uid="{00000000-0002-0000-0100-000007000000}">
      <formula1>$AL$12:$AL$16</formula1>
    </dataValidation>
    <dataValidation type="list" allowBlank="1" showInputMessage="1" showErrorMessage="1" sqref="C105" xr:uid="{00000000-0002-0000-0100-000008000000}">
      <formula1>$AV$5:$AV$156</formula1>
    </dataValidation>
    <dataValidation type="list" allowBlank="1" showInputMessage="1" showErrorMessage="1" sqref="C5:C104" xr:uid="{00000000-0002-0000-0100-000009000000}">
      <formula1>$AV$5:$AV$174</formula1>
    </dataValidation>
    <dataValidation type="list" imeMode="halfKatakana" allowBlank="1" showInputMessage="1" showErrorMessage="1" sqref="K5:K105" xr:uid="{00000000-0002-0000-0100-00000A000000}">
      <formula1>$AY$5:$AY$6</formula1>
    </dataValidation>
    <dataValidation type="list" imeMode="halfKatakana" allowBlank="1" showInputMessage="1" showErrorMessage="1" sqref="J5:J105" xr:uid="{00000000-0002-0000-0100-00000B000000}">
      <formula1>$BB$5:$BB$12</formula1>
    </dataValidation>
    <dataValidation type="list" allowBlank="1" showInputMessage="1" showErrorMessage="1" sqref="Y105" xr:uid="{00000000-0002-0000-0100-00000C000000}">
      <formula1>$AJ$5:$AJ$71</formula1>
    </dataValidation>
    <dataValidation type="list" allowBlank="1" showInputMessage="1" showErrorMessage="1" sqref="Q5:Q104 U5:U104" xr:uid="{00000000-0002-0000-0100-00000D000000}">
      <formula1>$AI$5:$AI$98</formula1>
    </dataValidation>
  </dataValidation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31"/>
  <sheetViews>
    <sheetView workbookViewId="0">
      <selection activeCell="D3" sqref="D3"/>
    </sheetView>
  </sheetViews>
  <sheetFormatPr defaultRowHeight="13.2" x14ac:dyDescent="0.2"/>
  <cols>
    <col min="2" max="2" width="15.6640625" customWidth="1"/>
    <col min="3" max="3" width="13.77734375" customWidth="1"/>
    <col min="4" max="4" width="18.6640625" customWidth="1"/>
    <col min="5" max="5" width="12.88671875" customWidth="1"/>
    <col min="11" max="11" width="0" hidden="1" customWidth="1"/>
    <col min="258" max="258" width="15.6640625" customWidth="1"/>
    <col min="259" max="259" width="13.77734375" customWidth="1"/>
    <col min="260" max="260" width="18.6640625" customWidth="1"/>
    <col min="267" max="267" width="0" hidden="1" customWidth="1"/>
    <col min="514" max="514" width="15.6640625" customWidth="1"/>
    <col min="515" max="515" width="13.77734375" customWidth="1"/>
    <col min="516" max="516" width="18.6640625" customWidth="1"/>
    <col min="523" max="523" width="0" hidden="1" customWidth="1"/>
    <col min="770" max="770" width="15.6640625" customWidth="1"/>
    <col min="771" max="771" width="13.77734375" customWidth="1"/>
    <col min="772" max="772" width="18.6640625" customWidth="1"/>
    <col min="779" max="779" width="0" hidden="1" customWidth="1"/>
    <col min="1026" max="1026" width="15.6640625" customWidth="1"/>
    <col min="1027" max="1027" width="13.77734375" customWidth="1"/>
    <col min="1028" max="1028" width="18.6640625" customWidth="1"/>
    <col min="1035" max="1035" width="0" hidden="1" customWidth="1"/>
    <col min="1282" max="1282" width="15.6640625" customWidth="1"/>
    <col min="1283" max="1283" width="13.77734375" customWidth="1"/>
    <col min="1284" max="1284" width="18.6640625" customWidth="1"/>
    <col min="1291" max="1291" width="0" hidden="1" customWidth="1"/>
    <col min="1538" max="1538" width="15.6640625" customWidth="1"/>
    <col min="1539" max="1539" width="13.77734375" customWidth="1"/>
    <col min="1540" max="1540" width="18.6640625" customWidth="1"/>
    <col min="1547" max="1547" width="0" hidden="1" customWidth="1"/>
    <col min="1794" max="1794" width="15.6640625" customWidth="1"/>
    <col min="1795" max="1795" width="13.77734375" customWidth="1"/>
    <col min="1796" max="1796" width="18.6640625" customWidth="1"/>
    <col min="1803" max="1803" width="0" hidden="1" customWidth="1"/>
    <col min="2050" max="2050" width="15.6640625" customWidth="1"/>
    <col min="2051" max="2051" width="13.77734375" customWidth="1"/>
    <col min="2052" max="2052" width="18.6640625" customWidth="1"/>
    <col min="2059" max="2059" width="0" hidden="1" customWidth="1"/>
    <col min="2306" max="2306" width="15.6640625" customWidth="1"/>
    <col min="2307" max="2307" width="13.77734375" customWidth="1"/>
    <col min="2308" max="2308" width="18.6640625" customWidth="1"/>
    <col min="2315" max="2315" width="0" hidden="1" customWidth="1"/>
    <col min="2562" max="2562" width="15.6640625" customWidth="1"/>
    <col min="2563" max="2563" width="13.77734375" customWidth="1"/>
    <col min="2564" max="2564" width="18.6640625" customWidth="1"/>
    <col min="2571" max="2571" width="0" hidden="1" customWidth="1"/>
    <col min="2818" max="2818" width="15.6640625" customWidth="1"/>
    <col min="2819" max="2819" width="13.77734375" customWidth="1"/>
    <col min="2820" max="2820" width="18.6640625" customWidth="1"/>
    <col min="2827" max="2827" width="0" hidden="1" customWidth="1"/>
    <col min="3074" max="3074" width="15.6640625" customWidth="1"/>
    <col min="3075" max="3075" width="13.77734375" customWidth="1"/>
    <col min="3076" max="3076" width="18.6640625" customWidth="1"/>
    <col min="3083" max="3083" width="0" hidden="1" customWidth="1"/>
    <col min="3330" max="3330" width="15.6640625" customWidth="1"/>
    <col min="3331" max="3331" width="13.77734375" customWidth="1"/>
    <col min="3332" max="3332" width="18.6640625" customWidth="1"/>
    <col min="3339" max="3339" width="0" hidden="1" customWidth="1"/>
    <col min="3586" max="3586" width="15.6640625" customWidth="1"/>
    <col min="3587" max="3587" width="13.77734375" customWidth="1"/>
    <col min="3588" max="3588" width="18.6640625" customWidth="1"/>
    <col min="3595" max="3595" width="0" hidden="1" customWidth="1"/>
    <col min="3842" max="3842" width="15.6640625" customWidth="1"/>
    <col min="3843" max="3843" width="13.77734375" customWidth="1"/>
    <col min="3844" max="3844" width="18.6640625" customWidth="1"/>
    <col min="3851" max="3851" width="0" hidden="1" customWidth="1"/>
    <col min="4098" max="4098" width="15.6640625" customWidth="1"/>
    <col min="4099" max="4099" width="13.77734375" customWidth="1"/>
    <col min="4100" max="4100" width="18.6640625" customWidth="1"/>
    <col min="4107" max="4107" width="0" hidden="1" customWidth="1"/>
    <col min="4354" max="4354" width="15.6640625" customWidth="1"/>
    <col min="4355" max="4355" width="13.77734375" customWidth="1"/>
    <col min="4356" max="4356" width="18.6640625" customWidth="1"/>
    <col min="4363" max="4363" width="0" hidden="1" customWidth="1"/>
    <col min="4610" max="4610" width="15.6640625" customWidth="1"/>
    <col min="4611" max="4611" width="13.77734375" customWidth="1"/>
    <col min="4612" max="4612" width="18.6640625" customWidth="1"/>
    <col min="4619" max="4619" width="0" hidden="1" customWidth="1"/>
    <col min="4866" max="4866" width="15.6640625" customWidth="1"/>
    <col min="4867" max="4867" width="13.77734375" customWidth="1"/>
    <col min="4868" max="4868" width="18.6640625" customWidth="1"/>
    <col min="4875" max="4875" width="0" hidden="1" customWidth="1"/>
    <col min="5122" max="5122" width="15.6640625" customWidth="1"/>
    <col min="5123" max="5123" width="13.77734375" customWidth="1"/>
    <col min="5124" max="5124" width="18.6640625" customWidth="1"/>
    <col min="5131" max="5131" width="0" hidden="1" customWidth="1"/>
    <col min="5378" max="5378" width="15.6640625" customWidth="1"/>
    <col min="5379" max="5379" width="13.77734375" customWidth="1"/>
    <col min="5380" max="5380" width="18.6640625" customWidth="1"/>
    <col min="5387" max="5387" width="0" hidden="1" customWidth="1"/>
    <col min="5634" max="5634" width="15.6640625" customWidth="1"/>
    <col min="5635" max="5635" width="13.77734375" customWidth="1"/>
    <col min="5636" max="5636" width="18.6640625" customWidth="1"/>
    <col min="5643" max="5643" width="0" hidden="1" customWidth="1"/>
    <col min="5890" max="5890" width="15.6640625" customWidth="1"/>
    <col min="5891" max="5891" width="13.77734375" customWidth="1"/>
    <col min="5892" max="5892" width="18.6640625" customWidth="1"/>
    <col min="5899" max="5899" width="0" hidden="1" customWidth="1"/>
    <col min="6146" max="6146" width="15.6640625" customWidth="1"/>
    <col min="6147" max="6147" width="13.77734375" customWidth="1"/>
    <col min="6148" max="6148" width="18.6640625" customWidth="1"/>
    <col min="6155" max="6155" width="0" hidden="1" customWidth="1"/>
    <col min="6402" max="6402" width="15.6640625" customWidth="1"/>
    <col min="6403" max="6403" width="13.77734375" customWidth="1"/>
    <col min="6404" max="6404" width="18.6640625" customWidth="1"/>
    <col min="6411" max="6411" width="0" hidden="1" customWidth="1"/>
    <col min="6658" max="6658" width="15.6640625" customWidth="1"/>
    <col min="6659" max="6659" width="13.77734375" customWidth="1"/>
    <col min="6660" max="6660" width="18.6640625" customWidth="1"/>
    <col min="6667" max="6667" width="0" hidden="1" customWidth="1"/>
    <col min="6914" max="6914" width="15.6640625" customWidth="1"/>
    <col min="6915" max="6915" width="13.77734375" customWidth="1"/>
    <col min="6916" max="6916" width="18.6640625" customWidth="1"/>
    <col min="6923" max="6923" width="0" hidden="1" customWidth="1"/>
    <col min="7170" max="7170" width="15.6640625" customWidth="1"/>
    <col min="7171" max="7171" width="13.77734375" customWidth="1"/>
    <col min="7172" max="7172" width="18.6640625" customWidth="1"/>
    <col min="7179" max="7179" width="0" hidden="1" customWidth="1"/>
    <col min="7426" max="7426" width="15.6640625" customWidth="1"/>
    <col min="7427" max="7427" width="13.77734375" customWidth="1"/>
    <col min="7428" max="7428" width="18.6640625" customWidth="1"/>
    <col min="7435" max="7435" width="0" hidden="1" customWidth="1"/>
    <col min="7682" max="7682" width="15.6640625" customWidth="1"/>
    <col min="7683" max="7683" width="13.77734375" customWidth="1"/>
    <col min="7684" max="7684" width="18.6640625" customWidth="1"/>
    <col min="7691" max="7691" width="0" hidden="1" customWidth="1"/>
    <col min="7938" max="7938" width="15.6640625" customWidth="1"/>
    <col min="7939" max="7939" width="13.77734375" customWidth="1"/>
    <col min="7940" max="7940" width="18.6640625" customWidth="1"/>
    <col min="7947" max="7947" width="0" hidden="1" customWidth="1"/>
    <col min="8194" max="8194" width="15.6640625" customWidth="1"/>
    <col min="8195" max="8195" width="13.77734375" customWidth="1"/>
    <col min="8196" max="8196" width="18.6640625" customWidth="1"/>
    <col min="8203" max="8203" width="0" hidden="1" customWidth="1"/>
    <col min="8450" max="8450" width="15.6640625" customWidth="1"/>
    <col min="8451" max="8451" width="13.77734375" customWidth="1"/>
    <col min="8452" max="8452" width="18.6640625" customWidth="1"/>
    <col min="8459" max="8459" width="0" hidden="1" customWidth="1"/>
    <col min="8706" max="8706" width="15.6640625" customWidth="1"/>
    <col min="8707" max="8707" width="13.77734375" customWidth="1"/>
    <col min="8708" max="8708" width="18.6640625" customWidth="1"/>
    <col min="8715" max="8715" width="0" hidden="1" customWidth="1"/>
    <col min="8962" max="8962" width="15.6640625" customWidth="1"/>
    <col min="8963" max="8963" width="13.77734375" customWidth="1"/>
    <col min="8964" max="8964" width="18.6640625" customWidth="1"/>
    <col min="8971" max="8971" width="0" hidden="1" customWidth="1"/>
    <col min="9218" max="9218" width="15.6640625" customWidth="1"/>
    <col min="9219" max="9219" width="13.77734375" customWidth="1"/>
    <col min="9220" max="9220" width="18.6640625" customWidth="1"/>
    <col min="9227" max="9227" width="0" hidden="1" customWidth="1"/>
    <col min="9474" max="9474" width="15.6640625" customWidth="1"/>
    <col min="9475" max="9475" width="13.77734375" customWidth="1"/>
    <col min="9476" max="9476" width="18.6640625" customWidth="1"/>
    <col min="9483" max="9483" width="0" hidden="1" customWidth="1"/>
    <col min="9730" max="9730" width="15.6640625" customWidth="1"/>
    <col min="9731" max="9731" width="13.77734375" customWidth="1"/>
    <col min="9732" max="9732" width="18.6640625" customWidth="1"/>
    <col min="9739" max="9739" width="0" hidden="1" customWidth="1"/>
    <col min="9986" max="9986" width="15.6640625" customWidth="1"/>
    <col min="9987" max="9987" width="13.77734375" customWidth="1"/>
    <col min="9988" max="9988" width="18.6640625" customWidth="1"/>
    <col min="9995" max="9995" width="0" hidden="1" customWidth="1"/>
    <col min="10242" max="10242" width="15.6640625" customWidth="1"/>
    <col min="10243" max="10243" width="13.77734375" customWidth="1"/>
    <col min="10244" max="10244" width="18.6640625" customWidth="1"/>
    <col min="10251" max="10251" width="0" hidden="1" customWidth="1"/>
    <col min="10498" max="10498" width="15.6640625" customWidth="1"/>
    <col min="10499" max="10499" width="13.77734375" customWidth="1"/>
    <col min="10500" max="10500" width="18.6640625" customWidth="1"/>
    <col min="10507" max="10507" width="0" hidden="1" customWidth="1"/>
    <col min="10754" max="10754" width="15.6640625" customWidth="1"/>
    <col min="10755" max="10755" width="13.77734375" customWidth="1"/>
    <col min="10756" max="10756" width="18.6640625" customWidth="1"/>
    <col min="10763" max="10763" width="0" hidden="1" customWidth="1"/>
    <col min="11010" max="11010" width="15.6640625" customWidth="1"/>
    <col min="11011" max="11011" width="13.77734375" customWidth="1"/>
    <col min="11012" max="11012" width="18.6640625" customWidth="1"/>
    <col min="11019" max="11019" width="0" hidden="1" customWidth="1"/>
    <col min="11266" max="11266" width="15.6640625" customWidth="1"/>
    <col min="11267" max="11267" width="13.77734375" customWidth="1"/>
    <col min="11268" max="11268" width="18.6640625" customWidth="1"/>
    <col min="11275" max="11275" width="0" hidden="1" customWidth="1"/>
    <col min="11522" max="11522" width="15.6640625" customWidth="1"/>
    <col min="11523" max="11523" width="13.77734375" customWidth="1"/>
    <col min="11524" max="11524" width="18.6640625" customWidth="1"/>
    <col min="11531" max="11531" width="0" hidden="1" customWidth="1"/>
    <col min="11778" max="11778" width="15.6640625" customWidth="1"/>
    <col min="11779" max="11779" width="13.77734375" customWidth="1"/>
    <col min="11780" max="11780" width="18.6640625" customWidth="1"/>
    <col min="11787" max="11787" width="0" hidden="1" customWidth="1"/>
    <col min="12034" max="12034" width="15.6640625" customWidth="1"/>
    <col min="12035" max="12035" width="13.77734375" customWidth="1"/>
    <col min="12036" max="12036" width="18.6640625" customWidth="1"/>
    <col min="12043" max="12043" width="0" hidden="1" customWidth="1"/>
    <col min="12290" max="12290" width="15.6640625" customWidth="1"/>
    <col min="12291" max="12291" width="13.77734375" customWidth="1"/>
    <col min="12292" max="12292" width="18.6640625" customWidth="1"/>
    <col min="12299" max="12299" width="0" hidden="1" customWidth="1"/>
    <col min="12546" max="12546" width="15.6640625" customWidth="1"/>
    <col min="12547" max="12547" width="13.77734375" customWidth="1"/>
    <col min="12548" max="12548" width="18.6640625" customWidth="1"/>
    <col min="12555" max="12555" width="0" hidden="1" customWidth="1"/>
    <col min="12802" max="12802" width="15.6640625" customWidth="1"/>
    <col min="12803" max="12803" width="13.77734375" customWidth="1"/>
    <col min="12804" max="12804" width="18.6640625" customWidth="1"/>
    <col min="12811" max="12811" width="0" hidden="1" customWidth="1"/>
    <col min="13058" max="13058" width="15.6640625" customWidth="1"/>
    <col min="13059" max="13059" width="13.77734375" customWidth="1"/>
    <col min="13060" max="13060" width="18.6640625" customWidth="1"/>
    <col min="13067" max="13067" width="0" hidden="1" customWidth="1"/>
    <col min="13314" max="13314" width="15.6640625" customWidth="1"/>
    <col min="13315" max="13315" width="13.77734375" customWidth="1"/>
    <col min="13316" max="13316" width="18.6640625" customWidth="1"/>
    <col min="13323" max="13323" width="0" hidden="1" customWidth="1"/>
    <col min="13570" max="13570" width="15.6640625" customWidth="1"/>
    <col min="13571" max="13571" width="13.77734375" customWidth="1"/>
    <col min="13572" max="13572" width="18.6640625" customWidth="1"/>
    <col min="13579" max="13579" width="0" hidden="1" customWidth="1"/>
    <col min="13826" max="13826" width="15.6640625" customWidth="1"/>
    <col min="13827" max="13827" width="13.77734375" customWidth="1"/>
    <col min="13828" max="13828" width="18.6640625" customWidth="1"/>
    <col min="13835" max="13835" width="0" hidden="1" customWidth="1"/>
    <col min="14082" max="14082" width="15.6640625" customWidth="1"/>
    <col min="14083" max="14083" width="13.77734375" customWidth="1"/>
    <col min="14084" max="14084" width="18.6640625" customWidth="1"/>
    <col min="14091" max="14091" width="0" hidden="1" customWidth="1"/>
    <col min="14338" max="14338" width="15.6640625" customWidth="1"/>
    <col min="14339" max="14339" width="13.77734375" customWidth="1"/>
    <col min="14340" max="14340" width="18.6640625" customWidth="1"/>
    <col min="14347" max="14347" width="0" hidden="1" customWidth="1"/>
    <col min="14594" max="14594" width="15.6640625" customWidth="1"/>
    <col min="14595" max="14595" width="13.77734375" customWidth="1"/>
    <col min="14596" max="14596" width="18.6640625" customWidth="1"/>
    <col min="14603" max="14603" width="0" hidden="1" customWidth="1"/>
    <col min="14850" max="14850" width="15.6640625" customWidth="1"/>
    <col min="14851" max="14851" width="13.77734375" customWidth="1"/>
    <col min="14852" max="14852" width="18.6640625" customWidth="1"/>
    <col min="14859" max="14859" width="0" hidden="1" customWidth="1"/>
    <col min="15106" max="15106" width="15.6640625" customWidth="1"/>
    <col min="15107" max="15107" width="13.77734375" customWidth="1"/>
    <col min="15108" max="15108" width="18.6640625" customWidth="1"/>
    <col min="15115" max="15115" width="0" hidden="1" customWidth="1"/>
    <col min="15362" max="15362" width="15.6640625" customWidth="1"/>
    <col min="15363" max="15363" width="13.77734375" customWidth="1"/>
    <col min="15364" max="15364" width="18.6640625" customWidth="1"/>
    <col min="15371" max="15371" width="0" hidden="1" customWidth="1"/>
    <col min="15618" max="15618" width="15.6640625" customWidth="1"/>
    <col min="15619" max="15619" width="13.77734375" customWidth="1"/>
    <col min="15620" max="15620" width="18.6640625" customWidth="1"/>
    <col min="15627" max="15627" width="0" hidden="1" customWidth="1"/>
    <col min="15874" max="15874" width="15.6640625" customWidth="1"/>
    <col min="15875" max="15875" width="13.77734375" customWidth="1"/>
    <col min="15876" max="15876" width="18.6640625" customWidth="1"/>
    <col min="15883" max="15883" width="0" hidden="1" customWidth="1"/>
    <col min="16130" max="16130" width="15.6640625" customWidth="1"/>
    <col min="16131" max="16131" width="13.77734375" customWidth="1"/>
    <col min="16132" max="16132" width="18.6640625" customWidth="1"/>
    <col min="16139" max="16139" width="0" hidden="1" customWidth="1"/>
  </cols>
  <sheetData>
    <row r="2" spans="1:11" ht="26.4" customHeight="1" x14ac:dyDescent="0.2">
      <c r="A2" t="s">
        <v>483</v>
      </c>
      <c r="C2" s="133" t="s">
        <v>484</v>
      </c>
      <c r="D2" s="134">
        <f>データ男女入力!C5</f>
        <v>0</v>
      </c>
    </row>
    <row r="3" spans="1:11" x14ac:dyDescent="0.2">
      <c r="K3" t="s">
        <v>485</v>
      </c>
    </row>
    <row r="4" spans="1:11" x14ac:dyDescent="0.2">
      <c r="B4" s="135" t="s">
        <v>486</v>
      </c>
      <c r="C4" s="135" t="s">
        <v>487</v>
      </c>
      <c r="K4" t="s">
        <v>488</v>
      </c>
    </row>
    <row r="5" spans="1:11" x14ac:dyDescent="0.2">
      <c r="B5" s="7"/>
      <c r="C5" s="7"/>
      <c r="K5" t="s">
        <v>489</v>
      </c>
    </row>
    <row r="6" spans="1:11" x14ac:dyDescent="0.2">
      <c r="B6" s="7"/>
      <c r="C6" s="7"/>
      <c r="K6" t="s">
        <v>490</v>
      </c>
    </row>
    <row r="7" spans="1:11" x14ac:dyDescent="0.2">
      <c r="B7" s="7"/>
      <c r="C7" s="7"/>
      <c r="K7" t="s">
        <v>491</v>
      </c>
    </row>
    <row r="8" spans="1:11" x14ac:dyDescent="0.2">
      <c r="B8" s="7"/>
      <c r="C8" s="7"/>
      <c r="K8" t="s">
        <v>492</v>
      </c>
    </row>
    <row r="9" spans="1:11" x14ac:dyDescent="0.2">
      <c r="K9" t="s">
        <v>493</v>
      </c>
    </row>
    <row r="10" spans="1:11" x14ac:dyDescent="0.2">
      <c r="K10" t="s">
        <v>494</v>
      </c>
    </row>
    <row r="11" spans="1:11" x14ac:dyDescent="0.2">
      <c r="K11" t="s">
        <v>495</v>
      </c>
    </row>
    <row r="12" spans="1:11" x14ac:dyDescent="0.2">
      <c r="K12" t="s">
        <v>496</v>
      </c>
    </row>
    <row r="13" spans="1:11" x14ac:dyDescent="0.2">
      <c r="A13" t="s">
        <v>497</v>
      </c>
      <c r="K13" t="s">
        <v>498</v>
      </c>
    </row>
    <row r="14" spans="1:11" x14ac:dyDescent="0.2">
      <c r="B14" t="s">
        <v>532</v>
      </c>
      <c r="D14" t="s">
        <v>533</v>
      </c>
      <c r="K14" t="s">
        <v>499</v>
      </c>
    </row>
    <row r="15" spans="1:11" s="136" customFormat="1" x14ac:dyDescent="0.2">
      <c r="B15" s="135" t="s">
        <v>500</v>
      </c>
      <c r="C15" s="135" t="s">
        <v>501</v>
      </c>
      <c r="D15" s="135" t="s">
        <v>500</v>
      </c>
      <c r="E15" s="135" t="s">
        <v>501</v>
      </c>
      <c r="K15" s="136" t="s">
        <v>502</v>
      </c>
    </row>
    <row r="16" spans="1:11" x14ac:dyDescent="0.2">
      <c r="B16" s="7"/>
      <c r="C16" s="7"/>
      <c r="D16" s="7"/>
      <c r="E16" s="7"/>
    </row>
    <row r="17" spans="2:11" x14ac:dyDescent="0.2">
      <c r="B17" s="7"/>
      <c r="C17" s="7"/>
      <c r="D17" s="7"/>
      <c r="E17" s="7"/>
    </row>
    <row r="18" spans="2:11" x14ac:dyDescent="0.2">
      <c r="B18" s="7"/>
      <c r="C18" s="7"/>
      <c r="D18" s="7"/>
      <c r="E18" s="7"/>
      <c r="K18" t="s">
        <v>495</v>
      </c>
    </row>
    <row r="19" spans="2:11" x14ac:dyDescent="0.2">
      <c r="B19" s="7"/>
      <c r="C19" s="7"/>
      <c r="D19" s="7"/>
      <c r="E19" s="7"/>
      <c r="K19" t="s">
        <v>494</v>
      </c>
    </row>
    <row r="20" spans="2:11" x14ac:dyDescent="0.2">
      <c r="B20" s="7"/>
      <c r="C20" s="7"/>
      <c r="D20" s="7"/>
      <c r="E20" s="7"/>
      <c r="K20" t="s">
        <v>496</v>
      </c>
    </row>
    <row r="21" spans="2:11" x14ac:dyDescent="0.2">
      <c r="B21" s="7"/>
      <c r="C21" s="7"/>
      <c r="D21" s="7"/>
      <c r="E21" s="7"/>
      <c r="K21" t="s">
        <v>498</v>
      </c>
    </row>
    <row r="22" spans="2:11" x14ac:dyDescent="0.2">
      <c r="B22" s="7"/>
      <c r="C22" s="7"/>
      <c r="D22" s="7"/>
      <c r="E22" s="7"/>
      <c r="K22" t="s">
        <v>503</v>
      </c>
    </row>
    <row r="23" spans="2:11" x14ac:dyDescent="0.2">
      <c r="B23" s="7"/>
      <c r="C23" s="7"/>
      <c r="D23" s="7"/>
      <c r="E23" s="7"/>
      <c r="K23" t="s">
        <v>489</v>
      </c>
    </row>
    <row r="24" spans="2:11" x14ac:dyDescent="0.2">
      <c r="B24" s="7"/>
      <c r="C24" s="7"/>
      <c r="D24" s="7"/>
      <c r="E24" s="7"/>
      <c r="K24" t="s">
        <v>502</v>
      </c>
    </row>
    <row r="25" spans="2:11" x14ac:dyDescent="0.2">
      <c r="B25" s="7"/>
      <c r="C25" s="7"/>
      <c r="D25" s="7"/>
      <c r="E25" s="7"/>
    </row>
    <row r="26" spans="2:11" x14ac:dyDescent="0.2">
      <c r="B26" s="7"/>
      <c r="C26" s="7"/>
      <c r="D26" s="7"/>
      <c r="E26" s="7"/>
    </row>
    <row r="27" spans="2:11" x14ac:dyDescent="0.2">
      <c r="B27" s="7"/>
      <c r="C27" s="7"/>
      <c r="D27" s="7"/>
      <c r="E27" s="7"/>
    </row>
    <row r="28" spans="2:11" x14ac:dyDescent="0.2">
      <c r="B28" s="7"/>
      <c r="C28" s="7"/>
      <c r="D28" s="7"/>
      <c r="E28" s="7"/>
    </row>
    <row r="29" spans="2:11" x14ac:dyDescent="0.2">
      <c r="B29" s="7"/>
      <c r="C29" s="7"/>
      <c r="D29" s="7"/>
      <c r="E29" s="7"/>
    </row>
    <row r="30" spans="2:11" x14ac:dyDescent="0.2">
      <c r="B30" s="7"/>
      <c r="C30" s="7"/>
      <c r="D30" s="7"/>
      <c r="E30" s="7"/>
    </row>
    <row r="31" spans="2:11" x14ac:dyDescent="0.2">
      <c r="B31" s="7"/>
      <c r="C31" s="7"/>
      <c r="D31" s="7"/>
      <c r="E31" s="7"/>
    </row>
  </sheetData>
  <phoneticPr fontId="1"/>
  <dataValidations count="2">
    <dataValidation type="list" allowBlank="1" showInputMessage="1" showErrorMessage="1" sqref="C16:C31 IY16:IY31 SU16:SU31 ACQ16:ACQ31 AMM16:AMM31 AWI16:AWI31 BGE16:BGE31 BQA16:BQA31 BZW16:BZW31 CJS16:CJS31 CTO16:CTO31 DDK16:DDK31 DNG16:DNG31 DXC16:DXC31 EGY16:EGY31 EQU16:EQU31 FAQ16:FAQ31 FKM16:FKM31 FUI16:FUI31 GEE16:GEE31 GOA16:GOA31 GXW16:GXW31 HHS16:HHS31 HRO16:HRO31 IBK16:IBK31 ILG16:ILG31 IVC16:IVC31 JEY16:JEY31 JOU16:JOU31 JYQ16:JYQ31 KIM16:KIM31 KSI16:KSI31 LCE16:LCE31 LMA16:LMA31 LVW16:LVW31 MFS16:MFS31 MPO16:MPO31 MZK16:MZK31 NJG16:NJG31 NTC16:NTC31 OCY16:OCY31 OMU16:OMU31 OWQ16:OWQ31 PGM16:PGM31 PQI16:PQI31 QAE16:QAE31 QKA16:QKA31 QTW16:QTW31 RDS16:RDS31 RNO16:RNO31 RXK16:RXK31 SHG16:SHG31 SRC16:SRC31 TAY16:TAY31 TKU16:TKU31 TUQ16:TUQ31 UEM16:UEM31 UOI16:UOI31 UYE16:UYE31 VIA16:VIA31 VRW16:VRW31 WBS16:WBS31 WLO16:WLO31 WVK16:WVK31 C65552:C65567 IY65552:IY65567 SU65552:SU65567 ACQ65552:ACQ65567 AMM65552:AMM65567 AWI65552:AWI65567 BGE65552:BGE65567 BQA65552:BQA65567 BZW65552:BZW65567 CJS65552:CJS65567 CTO65552:CTO65567 DDK65552:DDK65567 DNG65552:DNG65567 DXC65552:DXC65567 EGY65552:EGY65567 EQU65552:EQU65567 FAQ65552:FAQ65567 FKM65552:FKM65567 FUI65552:FUI65567 GEE65552:GEE65567 GOA65552:GOA65567 GXW65552:GXW65567 HHS65552:HHS65567 HRO65552:HRO65567 IBK65552:IBK65567 ILG65552:ILG65567 IVC65552:IVC65567 JEY65552:JEY65567 JOU65552:JOU65567 JYQ65552:JYQ65567 KIM65552:KIM65567 KSI65552:KSI65567 LCE65552:LCE65567 LMA65552:LMA65567 LVW65552:LVW65567 MFS65552:MFS65567 MPO65552:MPO65567 MZK65552:MZK65567 NJG65552:NJG65567 NTC65552:NTC65567 OCY65552:OCY65567 OMU65552:OMU65567 OWQ65552:OWQ65567 PGM65552:PGM65567 PQI65552:PQI65567 QAE65552:QAE65567 QKA65552:QKA65567 QTW65552:QTW65567 RDS65552:RDS65567 RNO65552:RNO65567 RXK65552:RXK65567 SHG65552:SHG65567 SRC65552:SRC65567 TAY65552:TAY65567 TKU65552:TKU65567 TUQ65552:TUQ65567 UEM65552:UEM65567 UOI65552:UOI65567 UYE65552:UYE65567 VIA65552:VIA65567 VRW65552:VRW65567 WBS65552:WBS65567 WLO65552:WLO65567 WVK65552:WVK65567 C131088:C131103 IY131088:IY131103 SU131088:SU131103 ACQ131088:ACQ131103 AMM131088:AMM131103 AWI131088:AWI131103 BGE131088:BGE131103 BQA131088:BQA131103 BZW131088:BZW131103 CJS131088:CJS131103 CTO131088:CTO131103 DDK131088:DDK131103 DNG131088:DNG131103 DXC131088:DXC131103 EGY131088:EGY131103 EQU131088:EQU131103 FAQ131088:FAQ131103 FKM131088:FKM131103 FUI131088:FUI131103 GEE131088:GEE131103 GOA131088:GOA131103 GXW131088:GXW131103 HHS131088:HHS131103 HRO131088:HRO131103 IBK131088:IBK131103 ILG131088:ILG131103 IVC131088:IVC131103 JEY131088:JEY131103 JOU131088:JOU131103 JYQ131088:JYQ131103 KIM131088:KIM131103 KSI131088:KSI131103 LCE131088:LCE131103 LMA131088:LMA131103 LVW131088:LVW131103 MFS131088:MFS131103 MPO131088:MPO131103 MZK131088:MZK131103 NJG131088:NJG131103 NTC131088:NTC131103 OCY131088:OCY131103 OMU131088:OMU131103 OWQ131088:OWQ131103 PGM131088:PGM131103 PQI131088:PQI131103 QAE131088:QAE131103 QKA131088:QKA131103 QTW131088:QTW131103 RDS131088:RDS131103 RNO131088:RNO131103 RXK131088:RXK131103 SHG131088:SHG131103 SRC131088:SRC131103 TAY131088:TAY131103 TKU131088:TKU131103 TUQ131088:TUQ131103 UEM131088:UEM131103 UOI131088:UOI131103 UYE131088:UYE131103 VIA131088:VIA131103 VRW131088:VRW131103 WBS131088:WBS131103 WLO131088:WLO131103 WVK131088:WVK131103 C196624:C196639 IY196624:IY196639 SU196624:SU196639 ACQ196624:ACQ196639 AMM196624:AMM196639 AWI196624:AWI196639 BGE196624:BGE196639 BQA196624:BQA196639 BZW196624:BZW196639 CJS196624:CJS196639 CTO196624:CTO196639 DDK196624:DDK196639 DNG196624:DNG196639 DXC196624:DXC196639 EGY196624:EGY196639 EQU196624:EQU196639 FAQ196624:FAQ196639 FKM196624:FKM196639 FUI196624:FUI196639 GEE196624:GEE196639 GOA196624:GOA196639 GXW196624:GXW196639 HHS196624:HHS196639 HRO196624:HRO196639 IBK196624:IBK196639 ILG196624:ILG196639 IVC196624:IVC196639 JEY196624:JEY196639 JOU196624:JOU196639 JYQ196624:JYQ196639 KIM196624:KIM196639 KSI196624:KSI196639 LCE196624:LCE196639 LMA196624:LMA196639 LVW196624:LVW196639 MFS196624:MFS196639 MPO196624:MPO196639 MZK196624:MZK196639 NJG196624:NJG196639 NTC196624:NTC196639 OCY196624:OCY196639 OMU196624:OMU196639 OWQ196624:OWQ196639 PGM196624:PGM196639 PQI196624:PQI196639 QAE196624:QAE196639 QKA196624:QKA196639 QTW196624:QTW196639 RDS196624:RDS196639 RNO196624:RNO196639 RXK196624:RXK196639 SHG196624:SHG196639 SRC196624:SRC196639 TAY196624:TAY196639 TKU196624:TKU196639 TUQ196624:TUQ196639 UEM196624:UEM196639 UOI196624:UOI196639 UYE196624:UYE196639 VIA196624:VIA196639 VRW196624:VRW196639 WBS196624:WBS196639 WLO196624:WLO196639 WVK196624:WVK196639 C262160:C262175 IY262160:IY262175 SU262160:SU262175 ACQ262160:ACQ262175 AMM262160:AMM262175 AWI262160:AWI262175 BGE262160:BGE262175 BQA262160:BQA262175 BZW262160:BZW262175 CJS262160:CJS262175 CTO262160:CTO262175 DDK262160:DDK262175 DNG262160:DNG262175 DXC262160:DXC262175 EGY262160:EGY262175 EQU262160:EQU262175 FAQ262160:FAQ262175 FKM262160:FKM262175 FUI262160:FUI262175 GEE262160:GEE262175 GOA262160:GOA262175 GXW262160:GXW262175 HHS262160:HHS262175 HRO262160:HRO262175 IBK262160:IBK262175 ILG262160:ILG262175 IVC262160:IVC262175 JEY262160:JEY262175 JOU262160:JOU262175 JYQ262160:JYQ262175 KIM262160:KIM262175 KSI262160:KSI262175 LCE262160:LCE262175 LMA262160:LMA262175 LVW262160:LVW262175 MFS262160:MFS262175 MPO262160:MPO262175 MZK262160:MZK262175 NJG262160:NJG262175 NTC262160:NTC262175 OCY262160:OCY262175 OMU262160:OMU262175 OWQ262160:OWQ262175 PGM262160:PGM262175 PQI262160:PQI262175 QAE262160:QAE262175 QKA262160:QKA262175 QTW262160:QTW262175 RDS262160:RDS262175 RNO262160:RNO262175 RXK262160:RXK262175 SHG262160:SHG262175 SRC262160:SRC262175 TAY262160:TAY262175 TKU262160:TKU262175 TUQ262160:TUQ262175 UEM262160:UEM262175 UOI262160:UOI262175 UYE262160:UYE262175 VIA262160:VIA262175 VRW262160:VRW262175 WBS262160:WBS262175 WLO262160:WLO262175 WVK262160:WVK262175 C327696:C327711 IY327696:IY327711 SU327696:SU327711 ACQ327696:ACQ327711 AMM327696:AMM327711 AWI327696:AWI327711 BGE327696:BGE327711 BQA327696:BQA327711 BZW327696:BZW327711 CJS327696:CJS327711 CTO327696:CTO327711 DDK327696:DDK327711 DNG327696:DNG327711 DXC327696:DXC327711 EGY327696:EGY327711 EQU327696:EQU327711 FAQ327696:FAQ327711 FKM327696:FKM327711 FUI327696:FUI327711 GEE327696:GEE327711 GOA327696:GOA327711 GXW327696:GXW327711 HHS327696:HHS327711 HRO327696:HRO327711 IBK327696:IBK327711 ILG327696:ILG327711 IVC327696:IVC327711 JEY327696:JEY327711 JOU327696:JOU327711 JYQ327696:JYQ327711 KIM327696:KIM327711 KSI327696:KSI327711 LCE327696:LCE327711 LMA327696:LMA327711 LVW327696:LVW327711 MFS327696:MFS327711 MPO327696:MPO327711 MZK327696:MZK327711 NJG327696:NJG327711 NTC327696:NTC327711 OCY327696:OCY327711 OMU327696:OMU327711 OWQ327696:OWQ327711 PGM327696:PGM327711 PQI327696:PQI327711 QAE327696:QAE327711 QKA327696:QKA327711 QTW327696:QTW327711 RDS327696:RDS327711 RNO327696:RNO327711 RXK327696:RXK327711 SHG327696:SHG327711 SRC327696:SRC327711 TAY327696:TAY327711 TKU327696:TKU327711 TUQ327696:TUQ327711 UEM327696:UEM327711 UOI327696:UOI327711 UYE327696:UYE327711 VIA327696:VIA327711 VRW327696:VRW327711 WBS327696:WBS327711 WLO327696:WLO327711 WVK327696:WVK327711 C393232:C393247 IY393232:IY393247 SU393232:SU393247 ACQ393232:ACQ393247 AMM393232:AMM393247 AWI393232:AWI393247 BGE393232:BGE393247 BQA393232:BQA393247 BZW393232:BZW393247 CJS393232:CJS393247 CTO393232:CTO393247 DDK393232:DDK393247 DNG393232:DNG393247 DXC393232:DXC393247 EGY393232:EGY393247 EQU393232:EQU393247 FAQ393232:FAQ393247 FKM393232:FKM393247 FUI393232:FUI393247 GEE393232:GEE393247 GOA393232:GOA393247 GXW393232:GXW393247 HHS393232:HHS393247 HRO393232:HRO393247 IBK393232:IBK393247 ILG393232:ILG393247 IVC393232:IVC393247 JEY393232:JEY393247 JOU393232:JOU393247 JYQ393232:JYQ393247 KIM393232:KIM393247 KSI393232:KSI393247 LCE393232:LCE393247 LMA393232:LMA393247 LVW393232:LVW393247 MFS393232:MFS393247 MPO393232:MPO393247 MZK393232:MZK393247 NJG393232:NJG393247 NTC393232:NTC393247 OCY393232:OCY393247 OMU393232:OMU393247 OWQ393232:OWQ393247 PGM393232:PGM393247 PQI393232:PQI393247 QAE393232:QAE393247 QKA393232:QKA393247 QTW393232:QTW393247 RDS393232:RDS393247 RNO393232:RNO393247 RXK393232:RXK393247 SHG393232:SHG393247 SRC393232:SRC393247 TAY393232:TAY393247 TKU393232:TKU393247 TUQ393232:TUQ393247 UEM393232:UEM393247 UOI393232:UOI393247 UYE393232:UYE393247 VIA393232:VIA393247 VRW393232:VRW393247 WBS393232:WBS393247 WLO393232:WLO393247 WVK393232:WVK393247 C458768:C458783 IY458768:IY458783 SU458768:SU458783 ACQ458768:ACQ458783 AMM458768:AMM458783 AWI458768:AWI458783 BGE458768:BGE458783 BQA458768:BQA458783 BZW458768:BZW458783 CJS458768:CJS458783 CTO458768:CTO458783 DDK458768:DDK458783 DNG458768:DNG458783 DXC458768:DXC458783 EGY458768:EGY458783 EQU458768:EQU458783 FAQ458768:FAQ458783 FKM458768:FKM458783 FUI458768:FUI458783 GEE458768:GEE458783 GOA458768:GOA458783 GXW458768:GXW458783 HHS458768:HHS458783 HRO458768:HRO458783 IBK458768:IBK458783 ILG458768:ILG458783 IVC458768:IVC458783 JEY458768:JEY458783 JOU458768:JOU458783 JYQ458768:JYQ458783 KIM458768:KIM458783 KSI458768:KSI458783 LCE458768:LCE458783 LMA458768:LMA458783 LVW458768:LVW458783 MFS458768:MFS458783 MPO458768:MPO458783 MZK458768:MZK458783 NJG458768:NJG458783 NTC458768:NTC458783 OCY458768:OCY458783 OMU458768:OMU458783 OWQ458768:OWQ458783 PGM458768:PGM458783 PQI458768:PQI458783 QAE458768:QAE458783 QKA458768:QKA458783 QTW458768:QTW458783 RDS458768:RDS458783 RNO458768:RNO458783 RXK458768:RXK458783 SHG458768:SHG458783 SRC458768:SRC458783 TAY458768:TAY458783 TKU458768:TKU458783 TUQ458768:TUQ458783 UEM458768:UEM458783 UOI458768:UOI458783 UYE458768:UYE458783 VIA458768:VIA458783 VRW458768:VRW458783 WBS458768:WBS458783 WLO458768:WLO458783 WVK458768:WVK458783 C524304:C524319 IY524304:IY524319 SU524304:SU524319 ACQ524304:ACQ524319 AMM524304:AMM524319 AWI524304:AWI524319 BGE524304:BGE524319 BQA524304:BQA524319 BZW524304:BZW524319 CJS524304:CJS524319 CTO524304:CTO524319 DDK524304:DDK524319 DNG524304:DNG524319 DXC524304:DXC524319 EGY524304:EGY524319 EQU524304:EQU524319 FAQ524304:FAQ524319 FKM524304:FKM524319 FUI524304:FUI524319 GEE524304:GEE524319 GOA524304:GOA524319 GXW524304:GXW524319 HHS524304:HHS524319 HRO524304:HRO524319 IBK524304:IBK524319 ILG524304:ILG524319 IVC524304:IVC524319 JEY524304:JEY524319 JOU524304:JOU524319 JYQ524304:JYQ524319 KIM524304:KIM524319 KSI524304:KSI524319 LCE524304:LCE524319 LMA524304:LMA524319 LVW524304:LVW524319 MFS524304:MFS524319 MPO524304:MPO524319 MZK524304:MZK524319 NJG524304:NJG524319 NTC524304:NTC524319 OCY524304:OCY524319 OMU524304:OMU524319 OWQ524304:OWQ524319 PGM524304:PGM524319 PQI524304:PQI524319 QAE524304:QAE524319 QKA524304:QKA524319 QTW524304:QTW524319 RDS524304:RDS524319 RNO524304:RNO524319 RXK524304:RXK524319 SHG524304:SHG524319 SRC524304:SRC524319 TAY524304:TAY524319 TKU524304:TKU524319 TUQ524304:TUQ524319 UEM524304:UEM524319 UOI524304:UOI524319 UYE524304:UYE524319 VIA524304:VIA524319 VRW524304:VRW524319 WBS524304:WBS524319 WLO524304:WLO524319 WVK524304:WVK524319 C589840:C589855 IY589840:IY589855 SU589840:SU589855 ACQ589840:ACQ589855 AMM589840:AMM589855 AWI589840:AWI589855 BGE589840:BGE589855 BQA589840:BQA589855 BZW589840:BZW589855 CJS589840:CJS589855 CTO589840:CTO589855 DDK589840:DDK589855 DNG589840:DNG589855 DXC589840:DXC589855 EGY589840:EGY589855 EQU589840:EQU589855 FAQ589840:FAQ589855 FKM589840:FKM589855 FUI589840:FUI589855 GEE589840:GEE589855 GOA589840:GOA589855 GXW589840:GXW589855 HHS589840:HHS589855 HRO589840:HRO589855 IBK589840:IBK589855 ILG589840:ILG589855 IVC589840:IVC589855 JEY589840:JEY589855 JOU589840:JOU589855 JYQ589840:JYQ589855 KIM589840:KIM589855 KSI589840:KSI589855 LCE589840:LCE589855 LMA589840:LMA589855 LVW589840:LVW589855 MFS589840:MFS589855 MPO589840:MPO589855 MZK589840:MZK589855 NJG589840:NJG589855 NTC589840:NTC589855 OCY589840:OCY589855 OMU589840:OMU589855 OWQ589840:OWQ589855 PGM589840:PGM589855 PQI589840:PQI589855 QAE589840:QAE589855 QKA589840:QKA589855 QTW589840:QTW589855 RDS589840:RDS589855 RNO589840:RNO589855 RXK589840:RXK589855 SHG589840:SHG589855 SRC589840:SRC589855 TAY589840:TAY589855 TKU589840:TKU589855 TUQ589840:TUQ589855 UEM589840:UEM589855 UOI589840:UOI589855 UYE589840:UYE589855 VIA589840:VIA589855 VRW589840:VRW589855 WBS589840:WBS589855 WLO589840:WLO589855 WVK589840:WVK589855 C655376:C655391 IY655376:IY655391 SU655376:SU655391 ACQ655376:ACQ655391 AMM655376:AMM655391 AWI655376:AWI655391 BGE655376:BGE655391 BQA655376:BQA655391 BZW655376:BZW655391 CJS655376:CJS655391 CTO655376:CTO655391 DDK655376:DDK655391 DNG655376:DNG655391 DXC655376:DXC655391 EGY655376:EGY655391 EQU655376:EQU655391 FAQ655376:FAQ655391 FKM655376:FKM655391 FUI655376:FUI655391 GEE655376:GEE655391 GOA655376:GOA655391 GXW655376:GXW655391 HHS655376:HHS655391 HRO655376:HRO655391 IBK655376:IBK655391 ILG655376:ILG655391 IVC655376:IVC655391 JEY655376:JEY655391 JOU655376:JOU655391 JYQ655376:JYQ655391 KIM655376:KIM655391 KSI655376:KSI655391 LCE655376:LCE655391 LMA655376:LMA655391 LVW655376:LVW655391 MFS655376:MFS655391 MPO655376:MPO655391 MZK655376:MZK655391 NJG655376:NJG655391 NTC655376:NTC655391 OCY655376:OCY655391 OMU655376:OMU655391 OWQ655376:OWQ655391 PGM655376:PGM655391 PQI655376:PQI655391 QAE655376:QAE655391 QKA655376:QKA655391 QTW655376:QTW655391 RDS655376:RDS655391 RNO655376:RNO655391 RXK655376:RXK655391 SHG655376:SHG655391 SRC655376:SRC655391 TAY655376:TAY655391 TKU655376:TKU655391 TUQ655376:TUQ655391 UEM655376:UEM655391 UOI655376:UOI655391 UYE655376:UYE655391 VIA655376:VIA655391 VRW655376:VRW655391 WBS655376:WBS655391 WLO655376:WLO655391 WVK655376:WVK655391 C720912:C720927 IY720912:IY720927 SU720912:SU720927 ACQ720912:ACQ720927 AMM720912:AMM720927 AWI720912:AWI720927 BGE720912:BGE720927 BQA720912:BQA720927 BZW720912:BZW720927 CJS720912:CJS720927 CTO720912:CTO720927 DDK720912:DDK720927 DNG720912:DNG720927 DXC720912:DXC720927 EGY720912:EGY720927 EQU720912:EQU720927 FAQ720912:FAQ720927 FKM720912:FKM720927 FUI720912:FUI720927 GEE720912:GEE720927 GOA720912:GOA720927 GXW720912:GXW720927 HHS720912:HHS720927 HRO720912:HRO720927 IBK720912:IBK720927 ILG720912:ILG720927 IVC720912:IVC720927 JEY720912:JEY720927 JOU720912:JOU720927 JYQ720912:JYQ720927 KIM720912:KIM720927 KSI720912:KSI720927 LCE720912:LCE720927 LMA720912:LMA720927 LVW720912:LVW720927 MFS720912:MFS720927 MPO720912:MPO720927 MZK720912:MZK720927 NJG720912:NJG720927 NTC720912:NTC720927 OCY720912:OCY720927 OMU720912:OMU720927 OWQ720912:OWQ720927 PGM720912:PGM720927 PQI720912:PQI720927 QAE720912:QAE720927 QKA720912:QKA720927 QTW720912:QTW720927 RDS720912:RDS720927 RNO720912:RNO720927 RXK720912:RXK720927 SHG720912:SHG720927 SRC720912:SRC720927 TAY720912:TAY720927 TKU720912:TKU720927 TUQ720912:TUQ720927 UEM720912:UEM720927 UOI720912:UOI720927 UYE720912:UYE720927 VIA720912:VIA720927 VRW720912:VRW720927 WBS720912:WBS720927 WLO720912:WLO720927 WVK720912:WVK720927 C786448:C786463 IY786448:IY786463 SU786448:SU786463 ACQ786448:ACQ786463 AMM786448:AMM786463 AWI786448:AWI786463 BGE786448:BGE786463 BQA786448:BQA786463 BZW786448:BZW786463 CJS786448:CJS786463 CTO786448:CTO786463 DDK786448:DDK786463 DNG786448:DNG786463 DXC786448:DXC786463 EGY786448:EGY786463 EQU786448:EQU786463 FAQ786448:FAQ786463 FKM786448:FKM786463 FUI786448:FUI786463 GEE786448:GEE786463 GOA786448:GOA786463 GXW786448:GXW786463 HHS786448:HHS786463 HRO786448:HRO786463 IBK786448:IBK786463 ILG786448:ILG786463 IVC786448:IVC786463 JEY786448:JEY786463 JOU786448:JOU786463 JYQ786448:JYQ786463 KIM786448:KIM786463 KSI786448:KSI786463 LCE786448:LCE786463 LMA786448:LMA786463 LVW786448:LVW786463 MFS786448:MFS786463 MPO786448:MPO786463 MZK786448:MZK786463 NJG786448:NJG786463 NTC786448:NTC786463 OCY786448:OCY786463 OMU786448:OMU786463 OWQ786448:OWQ786463 PGM786448:PGM786463 PQI786448:PQI786463 QAE786448:QAE786463 QKA786448:QKA786463 QTW786448:QTW786463 RDS786448:RDS786463 RNO786448:RNO786463 RXK786448:RXK786463 SHG786448:SHG786463 SRC786448:SRC786463 TAY786448:TAY786463 TKU786448:TKU786463 TUQ786448:TUQ786463 UEM786448:UEM786463 UOI786448:UOI786463 UYE786448:UYE786463 VIA786448:VIA786463 VRW786448:VRW786463 WBS786448:WBS786463 WLO786448:WLO786463 WVK786448:WVK786463 C851984:C851999 IY851984:IY851999 SU851984:SU851999 ACQ851984:ACQ851999 AMM851984:AMM851999 AWI851984:AWI851999 BGE851984:BGE851999 BQA851984:BQA851999 BZW851984:BZW851999 CJS851984:CJS851999 CTO851984:CTO851999 DDK851984:DDK851999 DNG851984:DNG851999 DXC851984:DXC851999 EGY851984:EGY851999 EQU851984:EQU851999 FAQ851984:FAQ851999 FKM851984:FKM851999 FUI851984:FUI851999 GEE851984:GEE851999 GOA851984:GOA851999 GXW851984:GXW851999 HHS851984:HHS851999 HRO851984:HRO851999 IBK851984:IBK851999 ILG851984:ILG851999 IVC851984:IVC851999 JEY851984:JEY851999 JOU851984:JOU851999 JYQ851984:JYQ851999 KIM851984:KIM851999 KSI851984:KSI851999 LCE851984:LCE851999 LMA851984:LMA851999 LVW851984:LVW851999 MFS851984:MFS851999 MPO851984:MPO851999 MZK851984:MZK851999 NJG851984:NJG851999 NTC851984:NTC851999 OCY851984:OCY851999 OMU851984:OMU851999 OWQ851984:OWQ851999 PGM851984:PGM851999 PQI851984:PQI851999 QAE851984:QAE851999 QKA851984:QKA851999 QTW851984:QTW851999 RDS851984:RDS851999 RNO851984:RNO851999 RXK851984:RXK851999 SHG851984:SHG851999 SRC851984:SRC851999 TAY851984:TAY851999 TKU851984:TKU851999 TUQ851984:TUQ851999 UEM851984:UEM851999 UOI851984:UOI851999 UYE851984:UYE851999 VIA851984:VIA851999 VRW851984:VRW851999 WBS851984:WBS851999 WLO851984:WLO851999 WVK851984:WVK851999 C917520:C917535 IY917520:IY917535 SU917520:SU917535 ACQ917520:ACQ917535 AMM917520:AMM917535 AWI917520:AWI917535 BGE917520:BGE917535 BQA917520:BQA917535 BZW917520:BZW917535 CJS917520:CJS917535 CTO917520:CTO917535 DDK917520:DDK917535 DNG917520:DNG917535 DXC917520:DXC917535 EGY917520:EGY917535 EQU917520:EQU917535 FAQ917520:FAQ917535 FKM917520:FKM917535 FUI917520:FUI917535 GEE917520:GEE917535 GOA917520:GOA917535 GXW917520:GXW917535 HHS917520:HHS917535 HRO917520:HRO917535 IBK917520:IBK917535 ILG917520:ILG917535 IVC917520:IVC917535 JEY917520:JEY917535 JOU917520:JOU917535 JYQ917520:JYQ917535 KIM917520:KIM917535 KSI917520:KSI917535 LCE917520:LCE917535 LMA917520:LMA917535 LVW917520:LVW917535 MFS917520:MFS917535 MPO917520:MPO917535 MZK917520:MZK917535 NJG917520:NJG917535 NTC917520:NTC917535 OCY917520:OCY917535 OMU917520:OMU917535 OWQ917520:OWQ917535 PGM917520:PGM917535 PQI917520:PQI917535 QAE917520:QAE917535 QKA917520:QKA917535 QTW917520:QTW917535 RDS917520:RDS917535 RNO917520:RNO917535 RXK917520:RXK917535 SHG917520:SHG917535 SRC917520:SRC917535 TAY917520:TAY917535 TKU917520:TKU917535 TUQ917520:TUQ917535 UEM917520:UEM917535 UOI917520:UOI917535 UYE917520:UYE917535 VIA917520:VIA917535 VRW917520:VRW917535 WBS917520:WBS917535 WLO917520:WLO917535 WVK917520:WVK917535 C983056:C983071 IY983056:IY983071 SU983056:SU983071 ACQ983056:ACQ983071 AMM983056:AMM983071 AWI983056:AWI983071 BGE983056:BGE983071 BQA983056:BQA983071 BZW983056:BZW983071 CJS983056:CJS983071 CTO983056:CTO983071 DDK983056:DDK983071 DNG983056:DNG983071 DXC983056:DXC983071 EGY983056:EGY983071 EQU983056:EQU983071 FAQ983056:FAQ983071 FKM983056:FKM983071 FUI983056:FUI983071 GEE983056:GEE983071 GOA983056:GOA983071 GXW983056:GXW983071 HHS983056:HHS983071 HRO983056:HRO983071 IBK983056:IBK983071 ILG983056:ILG983071 IVC983056:IVC983071 JEY983056:JEY983071 JOU983056:JOU983071 JYQ983056:JYQ983071 KIM983056:KIM983071 KSI983056:KSI983071 LCE983056:LCE983071 LMA983056:LMA983071 LVW983056:LVW983071 MFS983056:MFS983071 MPO983056:MPO983071 MZK983056:MZK983071 NJG983056:NJG983071 NTC983056:NTC983071 OCY983056:OCY983071 OMU983056:OMU983071 OWQ983056:OWQ983071 PGM983056:PGM983071 PQI983056:PQI983071 QAE983056:QAE983071 QKA983056:QKA983071 QTW983056:QTW983071 RDS983056:RDS983071 RNO983056:RNO983071 RXK983056:RXK983071 SHG983056:SHG983071 SRC983056:SRC983071 TAY983056:TAY983071 TKU983056:TKU983071 TUQ983056:TUQ983071 UEM983056:UEM983071 UOI983056:UOI983071 UYE983056:UYE983071 VIA983056:VIA983071 VRW983056:VRW983071 WBS983056:WBS983071 WLO983056:WLO983071 WVK983056:WVK983071 E16:E31 JA16:JA31 SW16:SW31 ACS16:ACS31 AMO16:AMO31 AWK16:AWK31 BGG16:BGG31 BQC16:BQC31 BZY16:BZY31 CJU16:CJU31 CTQ16:CTQ31 DDM16:DDM31 DNI16:DNI31 DXE16:DXE31 EHA16:EHA31 EQW16:EQW31 FAS16:FAS31 FKO16:FKO31 FUK16:FUK31 GEG16:GEG31 GOC16:GOC31 GXY16:GXY31 HHU16:HHU31 HRQ16:HRQ31 IBM16:IBM31 ILI16:ILI31 IVE16:IVE31 JFA16:JFA31 JOW16:JOW31 JYS16:JYS31 KIO16:KIO31 KSK16:KSK31 LCG16:LCG31 LMC16:LMC31 LVY16:LVY31 MFU16:MFU31 MPQ16:MPQ31 MZM16:MZM31 NJI16:NJI31 NTE16:NTE31 ODA16:ODA31 OMW16:OMW31 OWS16:OWS31 PGO16:PGO31 PQK16:PQK31 QAG16:QAG31 QKC16:QKC31 QTY16:QTY31 RDU16:RDU31 RNQ16:RNQ31 RXM16:RXM31 SHI16:SHI31 SRE16:SRE31 TBA16:TBA31 TKW16:TKW31 TUS16:TUS31 UEO16:UEO31 UOK16:UOK31 UYG16:UYG31 VIC16:VIC31 VRY16:VRY31 WBU16:WBU31 WLQ16:WLQ31 WVM16:WVM31 E65552:E65567 JA65552:JA65567 SW65552:SW65567 ACS65552:ACS65567 AMO65552:AMO65567 AWK65552:AWK65567 BGG65552:BGG65567 BQC65552:BQC65567 BZY65552:BZY65567 CJU65552:CJU65567 CTQ65552:CTQ65567 DDM65552:DDM65567 DNI65552:DNI65567 DXE65552:DXE65567 EHA65552:EHA65567 EQW65552:EQW65567 FAS65552:FAS65567 FKO65552:FKO65567 FUK65552:FUK65567 GEG65552:GEG65567 GOC65552:GOC65567 GXY65552:GXY65567 HHU65552:HHU65567 HRQ65552:HRQ65567 IBM65552:IBM65567 ILI65552:ILI65567 IVE65552:IVE65567 JFA65552:JFA65567 JOW65552:JOW65567 JYS65552:JYS65567 KIO65552:KIO65567 KSK65552:KSK65567 LCG65552:LCG65567 LMC65552:LMC65567 LVY65552:LVY65567 MFU65552:MFU65567 MPQ65552:MPQ65567 MZM65552:MZM65567 NJI65552:NJI65567 NTE65552:NTE65567 ODA65552:ODA65567 OMW65552:OMW65567 OWS65552:OWS65567 PGO65552:PGO65567 PQK65552:PQK65567 QAG65552:QAG65567 QKC65552:QKC65567 QTY65552:QTY65567 RDU65552:RDU65567 RNQ65552:RNQ65567 RXM65552:RXM65567 SHI65552:SHI65567 SRE65552:SRE65567 TBA65552:TBA65567 TKW65552:TKW65567 TUS65552:TUS65567 UEO65552:UEO65567 UOK65552:UOK65567 UYG65552:UYG65567 VIC65552:VIC65567 VRY65552:VRY65567 WBU65552:WBU65567 WLQ65552:WLQ65567 WVM65552:WVM65567 E131088:E131103 JA131088:JA131103 SW131088:SW131103 ACS131088:ACS131103 AMO131088:AMO131103 AWK131088:AWK131103 BGG131088:BGG131103 BQC131088:BQC131103 BZY131088:BZY131103 CJU131088:CJU131103 CTQ131088:CTQ131103 DDM131088:DDM131103 DNI131088:DNI131103 DXE131088:DXE131103 EHA131088:EHA131103 EQW131088:EQW131103 FAS131088:FAS131103 FKO131088:FKO131103 FUK131088:FUK131103 GEG131088:GEG131103 GOC131088:GOC131103 GXY131088:GXY131103 HHU131088:HHU131103 HRQ131088:HRQ131103 IBM131088:IBM131103 ILI131088:ILI131103 IVE131088:IVE131103 JFA131088:JFA131103 JOW131088:JOW131103 JYS131088:JYS131103 KIO131088:KIO131103 KSK131088:KSK131103 LCG131088:LCG131103 LMC131088:LMC131103 LVY131088:LVY131103 MFU131088:MFU131103 MPQ131088:MPQ131103 MZM131088:MZM131103 NJI131088:NJI131103 NTE131088:NTE131103 ODA131088:ODA131103 OMW131088:OMW131103 OWS131088:OWS131103 PGO131088:PGO131103 PQK131088:PQK131103 QAG131088:QAG131103 QKC131088:QKC131103 QTY131088:QTY131103 RDU131088:RDU131103 RNQ131088:RNQ131103 RXM131088:RXM131103 SHI131088:SHI131103 SRE131088:SRE131103 TBA131088:TBA131103 TKW131088:TKW131103 TUS131088:TUS131103 UEO131088:UEO131103 UOK131088:UOK131103 UYG131088:UYG131103 VIC131088:VIC131103 VRY131088:VRY131103 WBU131088:WBU131103 WLQ131088:WLQ131103 WVM131088:WVM131103 E196624:E196639 JA196624:JA196639 SW196624:SW196639 ACS196624:ACS196639 AMO196624:AMO196639 AWK196624:AWK196639 BGG196624:BGG196639 BQC196624:BQC196639 BZY196624:BZY196639 CJU196624:CJU196639 CTQ196624:CTQ196639 DDM196624:DDM196639 DNI196624:DNI196639 DXE196624:DXE196639 EHA196624:EHA196639 EQW196624:EQW196639 FAS196624:FAS196639 FKO196624:FKO196639 FUK196624:FUK196639 GEG196624:GEG196639 GOC196624:GOC196639 GXY196624:GXY196639 HHU196624:HHU196639 HRQ196624:HRQ196639 IBM196624:IBM196639 ILI196624:ILI196639 IVE196624:IVE196639 JFA196624:JFA196639 JOW196624:JOW196639 JYS196624:JYS196639 KIO196624:KIO196639 KSK196624:KSK196639 LCG196624:LCG196639 LMC196624:LMC196639 LVY196624:LVY196639 MFU196624:MFU196639 MPQ196624:MPQ196639 MZM196624:MZM196639 NJI196624:NJI196639 NTE196624:NTE196639 ODA196624:ODA196639 OMW196624:OMW196639 OWS196624:OWS196639 PGO196624:PGO196639 PQK196624:PQK196639 QAG196624:QAG196639 QKC196624:QKC196639 QTY196624:QTY196639 RDU196624:RDU196639 RNQ196624:RNQ196639 RXM196624:RXM196639 SHI196624:SHI196639 SRE196624:SRE196639 TBA196624:TBA196639 TKW196624:TKW196639 TUS196624:TUS196639 UEO196624:UEO196639 UOK196624:UOK196639 UYG196624:UYG196639 VIC196624:VIC196639 VRY196624:VRY196639 WBU196624:WBU196639 WLQ196624:WLQ196639 WVM196624:WVM196639 E262160:E262175 JA262160:JA262175 SW262160:SW262175 ACS262160:ACS262175 AMO262160:AMO262175 AWK262160:AWK262175 BGG262160:BGG262175 BQC262160:BQC262175 BZY262160:BZY262175 CJU262160:CJU262175 CTQ262160:CTQ262175 DDM262160:DDM262175 DNI262160:DNI262175 DXE262160:DXE262175 EHA262160:EHA262175 EQW262160:EQW262175 FAS262160:FAS262175 FKO262160:FKO262175 FUK262160:FUK262175 GEG262160:GEG262175 GOC262160:GOC262175 GXY262160:GXY262175 HHU262160:HHU262175 HRQ262160:HRQ262175 IBM262160:IBM262175 ILI262160:ILI262175 IVE262160:IVE262175 JFA262160:JFA262175 JOW262160:JOW262175 JYS262160:JYS262175 KIO262160:KIO262175 KSK262160:KSK262175 LCG262160:LCG262175 LMC262160:LMC262175 LVY262160:LVY262175 MFU262160:MFU262175 MPQ262160:MPQ262175 MZM262160:MZM262175 NJI262160:NJI262175 NTE262160:NTE262175 ODA262160:ODA262175 OMW262160:OMW262175 OWS262160:OWS262175 PGO262160:PGO262175 PQK262160:PQK262175 QAG262160:QAG262175 QKC262160:QKC262175 QTY262160:QTY262175 RDU262160:RDU262175 RNQ262160:RNQ262175 RXM262160:RXM262175 SHI262160:SHI262175 SRE262160:SRE262175 TBA262160:TBA262175 TKW262160:TKW262175 TUS262160:TUS262175 UEO262160:UEO262175 UOK262160:UOK262175 UYG262160:UYG262175 VIC262160:VIC262175 VRY262160:VRY262175 WBU262160:WBU262175 WLQ262160:WLQ262175 WVM262160:WVM262175 E327696:E327711 JA327696:JA327711 SW327696:SW327711 ACS327696:ACS327711 AMO327696:AMO327711 AWK327696:AWK327711 BGG327696:BGG327711 BQC327696:BQC327711 BZY327696:BZY327711 CJU327696:CJU327711 CTQ327696:CTQ327711 DDM327696:DDM327711 DNI327696:DNI327711 DXE327696:DXE327711 EHA327696:EHA327711 EQW327696:EQW327711 FAS327696:FAS327711 FKO327696:FKO327711 FUK327696:FUK327711 GEG327696:GEG327711 GOC327696:GOC327711 GXY327696:GXY327711 HHU327696:HHU327711 HRQ327696:HRQ327711 IBM327696:IBM327711 ILI327696:ILI327711 IVE327696:IVE327711 JFA327696:JFA327711 JOW327696:JOW327711 JYS327696:JYS327711 KIO327696:KIO327711 KSK327696:KSK327711 LCG327696:LCG327711 LMC327696:LMC327711 LVY327696:LVY327711 MFU327696:MFU327711 MPQ327696:MPQ327711 MZM327696:MZM327711 NJI327696:NJI327711 NTE327696:NTE327711 ODA327696:ODA327711 OMW327696:OMW327711 OWS327696:OWS327711 PGO327696:PGO327711 PQK327696:PQK327711 QAG327696:QAG327711 QKC327696:QKC327711 QTY327696:QTY327711 RDU327696:RDU327711 RNQ327696:RNQ327711 RXM327696:RXM327711 SHI327696:SHI327711 SRE327696:SRE327711 TBA327696:TBA327711 TKW327696:TKW327711 TUS327696:TUS327711 UEO327696:UEO327711 UOK327696:UOK327711 UYG327696:UYG327711 VIC327696:VIC327711 VRY327696:VRY327711 WBU327696:WBU327711 WLQ327696:WLQ327711 WVM327696:WVM327711 E393232:E393247 JA393232:JA393247 SW393232:SW393247 ACS393232:ACS393247 AMO393232:AMO393247 AWK393232:AWK393247 BGG393232:BGG393247 BQC393232:BQC393247 BZY393232:BZY393247 CJU393232:CJU393247 CTQ393232:CTQ393247 DDM393232:DDM393247 DNI393232:DNI393247 DXE393232:DXE393247 EHA393232:EHA393247 EQW393232:EQW393247 FAS393232:FAS393247 FKO393232:FKO393247 FUK393232:FUK393247 GEG393232:GEG393247 GOC393232:GOC393247 GXY393232:GXY393247 HHU393232:HHU393247 HRQ393232:HRQ393247 IBM393232:IBM393247 ILI393232:ILI393247 IVE393232:IVE393247 JFA393232:JFA393247 JOW393232:JOW393247 JYS393232:JYS393247 KIO393232:KIO393247 KSK393232:KSK393247 LCG393232:LCG393247 LMC393232:LMC393247 LVY393232:LVY393247 MFU393232:MFU393247 MPQ393232:MPQ393247 MZM393232:MZM393247 NJI393232:NJI393247 NTE393232:NTE393247 ODA393232:ODA393247 OMW393232:OMW393247 OWS393232:OWS393247 PGO393232:PGO393247 PQK393232:PQK393247 QAG393232:QAG393247 QKC393232:QKC393247 QTY393232:QTY393247 RDU393232:RDU393247 RNQ393232:RNQ393247 RXM393232:RXM393247 SHI393232:SHI393247 SRE393232:SRE393247 TBA393232:TBA393247 TKW393232:TKW393247 TUS393232:TUS393247 UEO393232:UEO393247 UOK393232:UOK393247 UYG393232:UYG393247 VIC393232:VIC393247 VRY393232:VRY393247 WBU393232:WBU393247 WLQ393232:WLQ393247 WVM393232:WVM393247 E458768:E458783 JA458768:JA458783 SW458768:SW458783 ACS458768:ACS458783 AMO458768:AMO458783 AWK458768:AWK458783 BGG458768:BGG458783 BQC458768:BQC458783 BZY458768:BZY458783 CJU458768:CJU458783 CTQ458768:CTQ458783 DDM458768:DDM458783 DNI458768:DNI458783 DXE458768:DXE458783 EHA458768:EHA458783 EQW458768:EQW458783 FAS458768:FAS458783 FKO458768:FKO458783 FUK458768:FUK458783 GEG458768:GEG458783 GOC458768:GOC458783 GXY458768:GXY458783 HHU458768:HHU458783 HRQ458768:HRQ458783 IBM458768:IBM458783 ILI458768:ILI458783 IVE458768:IVE458783 JFA458768:JFA458783 JOW458768:JOW458783 JYS458768:JYS458783 KIO458768:KIO458783 KSK458768:KSK458783 LCG458768:LCG458783 LMC458768:LMC458783 LVY458768:LVY458783 MFU458768:MFU458783 MPQ458768:MPQ458783 MZM458768:MZM458783 NJI458768:NJI458783 NTE458768:NTE458783 ODA458768:ODA458783 OMW458768:OMW458783 OWS458768:OWS458783 PGO458768:PGO458783 PQK458768:PQK458783 QAG458768:QAG458783 QKC458768:QKC458783 QTY458768:QTY458783 RDU458768:RDU458783 RNQ458768:RNQ458783 RXM458768:RXM458783 SHI458768:SHI458783 SRE458768:SRE458783 TBA458768:TBA458783 TKW458768:TKW458783 TUS458768:TUS458783 UEO458768:UEO458783 UOK458768:UOK458783 UYG458768:UYG458783 VIC458768:VIC458783 VRY458768:VRY458783 WBU458768:WBU458783 WLQ458768:WLQ458783 WVM458768:WVM458783 E524304:E524319 JA524304:JA524319 SW524304:SW524319 ACS524304:ACS524319 AMO524304:AMO524319 AWK524304:AWK524319 BGG524304:BGG524319 BQC524304:BQC524319 BZY524304:BZY524319 CJU524304:CJU524319 CTQ524304:CTQ524319 DDM524304:DDM524319 DNI524304:DNI524319 DXE524304:DXE524319 EHA524304:EHA524319 EQW524304:EQW524319 FAS524304:FAS524319 FKO524304:FKO524319 FUK524304:FUK524319 GEG524304:GEG524319 GOC524304:GOC524319 GXY524304:GXY524319 HHU524304:HHU524319 HRQ524304:HRQ524319 IBM524304:IBM524319 ILI524304:ILI524319 IVE524304:IVE524319 JFA524304:JFA524319 JOW524304:JOW524319 JYS524304:JYS524319 KIO524304:KIO524319 KSK524304:KSK524319 LCG524304:LCG524319 LMC524304:LMC524319 LVY524304:LVY524319 MFU524304:MFU524319 MPQ524304:MPQ524319 MZM524304:MZM524319 NJI524304:NJI524319 NTE524304:NTE524319 ODA524304:ODA524319 OMW524304:OMW524319 OWS524304:OWS524319 PGO524304:PGO524319 PQK524304:PQK524319 QAG524304:QAG524319 QKC524304:QKC524319 QTY524304:QTY524319 RDU524304:RDU524319 RNQ524304:RNQ524319 RXM524304:RXM524319 SHI524304:SHI524319 SRE524304:SRE524319 TBA524304:TBA524319 TKW524304:TKW524319 TUS524304:TUS524319 UEO524304:UEO524319 UOK524304:UOK524319 UYG524304:UYG524319 VIC524304:VIC524319 VRY524304:VRY524319 WBU524304:WBU524319 WLQ524304:WLQ524319 WVM524304:WVM524319 E589840:E589855 JA589840:JA589855 SW589840:SW589855 ACS589840:ACS589855 AMO589840:AMO589855 AWK589840:AWK589855 BGG589840:BGG589855 BQC589840:BQC589855 BZY589840:BZY589855 CJU589840:CJU589855 CTQ589840:CTQ589855 DDM589840:DDM589855 DNI589840:DNI589855 DXE589840:DXE589855 EHA589840:EHA589855 EQW589840:EQW589855 FAS589840:FAS589855 FKO589840:FKO589855 FUK589840:FUK589855 GEG589840:GEG589855 GOC589840:GOC589855 GXY589840:GXY589855 HHU589840:HHU589855 HRQ589840:HRQ589855 IBM589840:IBM589855 ILI589840:ILI589855 IVE589840:IVE589855 JFA589840:JFA589855 JOW589840:JOW589855 JYS589840:JYS589855 KIO589840:KIO589855 KSK589840:KSK589855 LCG589840:LCG589855 LMC589840:LMC589855 LVY589840:LVY589855 MFU589840:MFU589855 MPQ589840:MPQ589855 MZM589840:MZM589855 NJI589840:NJI589855 NTE589840:NTE589855 ODA589840:ODA589855 OMW589840:OMW589855 OWS589840:OWS589855 PGO589840:PGO589855 PQK589840:PQK589855 QAG589840:QAG589855 QKC589840:QKC589855 QTY589840:QTY589855 RDU589840:RDU589855 RNQ589840:RNQ589855 RXM589840:RXM589855 SHI589840:SHI589855 SRE589840:SRE589855 TBA589840:TBA589855 TKW589840:TKW589855 TUS589840:TUS589855 UEO589840:UEO589855 UOK589840:UOK589855 UYG589840:UYG589855 VIC589840:VIC589855 VRY589840:VRY589855 WBU589840:WBU589855 WLQ589840:WLQ589855 WVM589840:WVM589855 E655376:E655391 JA655376:JA655391 SW655376:SW655391 ACS655376:ACS655391 AMO655376:AMO655391 AWK655376:AWK655391 BGG655376:BGG655391 BQC655376:BQC655391 BZY655376:BZY655391 CJU655376:CJU655391 CTQ655376:CTQ655391 DDM655376:DDM655391 DNI655376:DNI655391 DXE655376:DXE655391 EHA655376:EHA655391 EQW655376:EQW655391 FAS655376:FAS655391 FKO655376:FKO655391 FUK655376:FUK655391 GEG655376:GEG655391 GOC655376:GOC655391 GXY655376:GXY655391 HHU655376:HHU655391 HRQ655376:HRQ655391 IBM655376:IBM655391 ILI655376:ILI655391 IVE655376:IVE655391 JFA655376:JFA655391 JOW655376:JOW655391 JYS655376:JYS655391 KIO655376:KIO655391 KSK655376:KSK655391 LCG655376:LCG655391 LMC655376:LMC655391 LVY655376:LVY655391 MFU655376:MFU655391 MPQ655376:MPQ655391 MZM655376:MZM655391 NJI655376:NJI655391 NTE655376:NTE655391 ODA655376:ODA655391 OMW655376:OMW655391 OWS655376:OWS655391 PGO655376:PGO655391 PQK655376:PQK655391 QAG655376:QAG655391 QKC655376:QKC655391 QTY655376:QTY655391 RDU655376:RDU655391 RNQ655376:RNQ655391 RXM655376:RXM655391 SHI655376:SHI655391 SRE655376:SRE655391 TBA655376:TBA655391 TKW655376:TKW655391 TUS655376:TUS655391 UEO655376:UEO655391 UOK655376:UOK655391 UYG655376:UYG655391 VIC655376:VIC655391 VRY655376:VRY655391 WBU655376:WBU655391 WLQ655376:WLQ655391 WVM655376:WVM655391 E720912:E720927 JA720912:JA720927 SW720912:SW720927 ACS720912:ACS720927 AMO720912:AMO720927 AWK720912:AWK720927 BGG720912:BGG720927 BQC720912:BQC720927 BZY720912:BZY720927 CJU720912:CJU720927 CTQ720912:CTQ720927 DDM720912:DDM720927 DNI720912:DNI720927 DXE720912:DXE720927 EHA720912:EHA720927 EQW720912:EQW720927 FAS720912:FAS720927 FKO720912:FKO720927 FUK720912:FUK720927 GEG720912:GEG720927 GOC720912:GOC720927 GXY720912:GXY720927 HHU720912:HHU720927 HRQ720912:HRQ720927 IBM720912:IBM720927 ILI720912:ILI720927 IVE720912:IVE720927 JFA720912:JFA720927 JOW720912:JOW720927 JYS720912:JYS720927 KIO720912:KIO720927 KSK720912:KSK720927 LCG720912:LCG720927 LMC720912:LMC720927 LVY720912:LVY720927 MFU720912:MFU720927 MPQ720912:MPQ720927 MZM720912:MZM720927 NJI720912:NJI720927 NTE720912:NTE720927 ODA720912:ODA720927 OMW720912:OMW720927 OWS720912:OWS720927 PGO720912:PGO720927 PQK720912:PQK720927 QAG720912:QAG720927 QKC720912:QKC720927 QTY720912:QTY720927 RDU720912:RDU720927 RNQ720912:RNQ720927 RXM720912:RXM720927 SHI720912:SHI720927 SRE720912:SRE720927 TBA720912:TBA720927 TKW720912:TKW720927 TUS720912:TUS720927 UEO720912:UEO720927 UOK720912:UOK720927 UYG720912:UYG720927 VIC720912:VIC720927 VRY720912:VRY720927 WBU720912:WBU720927 WLQ720912:WLQ720927 WVM720912:WVM720927 E786448:E786463 JA786448:JA786463 SW786448:SW786463 ACS786448:ACS786463 AMO786448:AMO786463 AWK786448:AWK786463 BGG786448:BGG786463 BQC786448:BQC786463 BZY786448:BZY786463 CJU786448:CJU786463 CTQ786448:CTQ786463 DDM786448:DDM786463 DNI786448:DNI786463 DXE786448:DXE786463 EHA786448:EHA786463 EQW786448:EQW786463 FAS786448:FAS786463 FKO786448:FKO786463 FUK786448:FUK786463 GEG786448:GEG786463 GOC786448:GOC786463 GXY786448:GXY786463 HHU786448:HHU786463 HRQ786448:HRQ786463 IBM786448:IBM786463 ILI786448:ILI786463 IVE786448:IVE786463 JFA786448:JFA786463 JOW786448:JOW786463 JYS786448:JYS786463 KIO786448:KIO786463 KSK786448:KSK786463 LCG786448:LCG786463 LMC786448:LMC786463 LVY786448:LVY786463 MFU786448:MFU786463 MPQ786448:MPQ786463 MZM786448:MZM786463 NJI786448:NJI786463 NTE786448:NTE786463 ODA786448:ODA786463 OMW786448:OMW786463 OWS786448:OWS786463 PGO786448:PGO786463 PQK786448:PQK786463 QAG786448:QAG786463 QKC786448:QKC786463 QTY786448:QTY786463 RDU786448:RDU786463 RNQ786448:RNQ786463 RXM786448:RXM786463 SHI786448:SHI786463 SRE786448:SRE786463 TBA786448:TBA786463 TKW786448:TKW786463 TUS786448:TUS786463 UEO786448:UEO786463 UOK786448:UOK786463 UYG786448:UYG786463 VIC786448:VIC786463 VRY786448:VRY786463 WBU786448:WBU786463 WLQ786448:WLQ786463 WVM786448:WVM786463 E851984:E851999 JA851984:JA851999 SW851984:SW851999 ACS851984:ACS851999 AMO851984:AMO851999 AWK851984:AWK851999 BGG851984:BGG851999 BQC851984:BQC851999 BZY851984:BZY851999 CJU851984:CJU851999 CTQ851984:CTQ851999 DDM851984:DDM851999 DNI851984:DNI851999 DXE851984:DXE851999 EHA851984:EHA851999 EQW851984:EQW851999 FAS851984:FAS851999 FKO851984:FKO851999 FUK851984:FUK851999 GEG851984:GEG851999 GOC851984:GOC851999 GXY851984:GXY851999 HHU851984:HHU851999 HRQ851984:HRQ851999 IBM851984:IBM851999 ILI851984:ILI851999 IVE851984:IVE851999 JFA851984:JFA851999 JOW851984:JOW851999 JYS851984:JYS851999 KIO851984:KIO851999 KSK851984:KSK851999 LCG851984:LCG851999 LMC851984:LMC851999 LVY851984:LVY851999 MFU851984:MFU851999 MPQ851984:MPQ851999 MZM851984:MZM851999 NJI851984:NJI851999 NTE851984:NTE851999 ODA851984:ODA851999 OMW851984:OMW851999 OWS851984:OWS851999 PGO851984:PGO851999 PQK851984:PQK851999 QAG851984:QAG851999 QKC851984:QKC851999 QTY851984:QTY851999 RDU851984:RDU851999 RNQ851984:RNQ851999 RXM851984:RXM851999 SHI851984:SHI851999 SRE851984:SRE851999 TBA851984:TBA851999 TKW851984:TKW851999 TUS851984:TUS851999 UEO851984:UEO851999 UOK851984:UOK851999 UYG851984:UYG851999 VIC851984:VIC851999 VRY851984:VRY851999 WBU851984:WBU851999 WLQ851984:WLQ851999 WVM851984:WVM851999 E917520:E917535 JA917520:JA917535 SW917520:SW917535 ACS917520:ACS917535 AMO917520:AMO917535 AWK917520:AWK917535 BGG917520:BGG917535 BQC917520:BQC917535 BZY917520:BZY917535 CJU917520:CJU917535 CTQ917520:CTQ917535 DDM917520:DDM917535 DNI917520:DNI917535 DXE917520:DXE917535 EHA917520:EHA917535 EQW917520:EQW917535 FAS917520:FAS917535 FKO917520:FKO917535 FUK917520:FUK917535 GEG917520:GEG917535 GOC917520:GOC917535 GXY917520:GXY917535 HHU917520:HHU917535 HRQ917520:HRQ917535 IBM917520:IBM917535 ILI917520:ILI917535 IVE917520:IVE917535 JFA917520:JFA917535 JOW917520:JOW917535 JYS917520:JYS917535 KIO917520:KIO917535 KSK917520:KSK917535 LCG917520:LCG917535 LMC917520:LMC917535 LVY917520:LVY917535 MFU917520:MFU917535 MPQ917520:MPQ917535 MZM917520:MZM917535 NJI917520:NJI917535 NTE917520:NTE917535 ODA917520:ODA917535 OMW917520:OMW917535 OWS917520:OWS917535 PGO917520:PGO917535 PQK917520:PQK917535 QAG917520:QAG917535 QKC917520:QKC917535 QTY917520:QTY917535 RDU917520:RDU917535 RNQ917520:RNQ917535 RXM917520:RXM917535 SHI917520:SHI917535 SRE917520:SRE917535 TBA917520:TBA917535 TKW917520:TKW917535 TUS917520:TUS917535 UEO917520:UEO917535 UOK917520:UOK917535 UYG917520:UYG917535 VIC917520:VIC917535 VRY917520:VRY917535 WBU917520:WBU917535 WLQ917520:WLQ917535 WVM917520:WVM917535 E983056:E983071 JA983056:JA983071 SW983056:SW983071 ACS983056:ACS983071 AMO983056:AMO983071 AWK983056:AWK983071 BGG983056:BGG983071 BQC983056:BQC983071 BZY983056:BZY983071 CJU983056:CJU983071 CTQ983056:CTQ983071 DDM983056:DDM983071 DNI983056:DNI983071 DXE983056:DXE983071 EHA983056:EHA983071 EQW983056:EQW983071 FAS983056:FAS983071 FKO983056:FKO983071 FUK983056:FUK983071 GEG983056:GEG983071 GOC983056:GOC983071 GXY983056:GXY983071 HHU983056:HHU983071 HRQ983056:HRQ983071 IBM983056:IBM983071 ILI983056:ILI983071 IVE983056:IVE983071 JFA983056:JFA983071 JOW983056:JOW983071 JYS983056:JYS983071 KIO983056:KIO983071 KSK983056:KSK983071 LCG983056:LCG983071 LMC983056:LMC983071 LVY983056:LVY983071 MFU983056:MFU983071 MPQ983056:MPQ983071 MZM983056:MZM983071 NJI983056:NJI983071 NTE983056:NTE983071 ODA983056:ODA983071 OMW983056:OMW983071 OWS983056:OWS983071 PGO983056:PGO983071 PQK983056:PQK983071 QAG983056:QAG983071 QKC983056:QKC983071 QTY983056:QTY983071 RDU983056:RDU983071 RNQ983056:RNQ983071 RXM983056:RXM983071 SHI983056:SHI983071 SRE983056:SRE983071 TBA983056:TBA983071 TKW983056:TKW983071 TUS983056:TUS983071 UEO983056:UEO983071 UOK983056:UOK983071 UYG983056:UYG983071 VIC983056:VIC983071 VRY983056:VRY983071 WBU983056:WBU983071 WLQ983056:WLQ983071 WVM983056:WVM983071" xr:uid="{00000000-0002-0000-0200-000000000000}">
      <formula1>$K$18:$K$24</formula1>
    </dataValidation>
    <dataValidation type="list" allowBlank="1" showInputMessage="1" showErrorMessage="1" sqref="C5:C8 IY5:IY8 SU5:SU8 ACQ5:ACQ8 AMM5:AMM8 AWI5:AWI8 BGE5:BGE8 BQA5:BQA8 BZW5:BZW8 CJS5:CJS8 CTO5:CTO8 DDK5:DDK8 DNG5:DNG8 DXC5:DXC8 EGY5:EGY8 EQU5:EQU8 FAQ5:FAQ8 FKM5:FKM8 FUI5:FUI8 GEE5:GEE8 GOA5:GOA8 GXW5:GXW8 HHS5:HHS8 HRO5:HRO8 IBK5:IBK8 ILG5:ILG8 IVC5:IVC8 JEY5:JEY8 JOU5:JOU8 JYQ5:JYQ8 KIM5:KIM8 KSI5:KSI8 LCE5:LCE8 LMA5:LMA8 LVW5:LVW8 MFS5:MFS8 MPO5:MPO8 MZK5:MZK8 NJG5:NJG8 NTC5:NTC8 OCY5:OCY8 OMU5:OMU8 OWQ5:OWQ8 PGM5:PGM8 PQI5:PQI8 QAE5:QAE8 QKA5:QKA8 QTW5:QTW8 RDS5:RDS8 RNO5:RNO8 RXK5:RXK8 SHG5:SHG8 SRC5:SRC8 TAY5:TAY8 TKU5:TKU8 TUQ5:TUQ8 UEM5:UEM8 UOI5:UOI8 UYE5:UYE8 VIA5:VIA8 VRW5:VRW8 WBS5:WBS8 WLO5:WLO8 WVK5:WVK8 C65541:C65544 IY65541:IY65544 SU65541:SU65544 ACQ65541:ACQ65544 AMM65541:AMM65544 AWI65541:AWI65544 BGE65541:BGE65544 BQA65541:BQA65544 BZW65541:BZW65544 CJS65541:CJS65544 CTO65541:CTO65544 DDK65541:DDK65544 DNG65541:DNG65544 DXC65541:DXC65544 EGY65541:EGY65544 EQU65541:EQU65544 FAQ65541:FAQ65544 FKM65541:FKM65544 FUI65541:FUI65544 GEE65541:GEE65544 GOA65541:GOA65544 GXW65541:GXW65544 HHS65541:HHS65544 HRO65541:HRO65544 IBK65541:IBK65544 ILG65541:ILG65544 IVC65541:IVC65544 JEY65541:JEY65544 JOU65541:JOU65544 JYQ65541:JYQ65544 KIM65541:KIM65544 KSI65541:KSI65544 LCE65541:LCE65544 LMA65541:LMA65544 LVW65541:LVW65544 MFS65541:MFS65544 MPO65541:MPO65544 MZK65541:MZK65544 NJG65541:NJG65544 NTC65541:NTC65544 OCY65541:OCY65544 OMU65541:OMU65544 OWQ65541:OWQ65544 PGM65541:PGM65544 PQI65541:PQI65544 QAE65541:QAE65544 QKA65541:QKA65544 QTW65541:QTW65544 RDS65541:RDS65544 RNO65541:RNO65544 RXK65541:RXK65544 SHG65541:SHG65544 SRC65541:SRC65544 TAY65541:TAY65544 TKU65541:TKU65544 TUQ65541:TUQ65544 UEM65541:UEM65544 UOI65541:UOI65544 UYE65541:UYE65544 VIA65541:VIA65544 VRW65541:VRW65544 WBS65541:WBS65544 WLO65541:WLO65544 WVK65541:WVK65544 C131077:C131080 IY131077:IY131080 SU131077:SU131080 ACQ131077:ACQ131080 AMM131077:AMM131080 AWI131077:AWI131080 BGE131077:BGE131080 BQA131077:BQA131080 BZW131077:BZW131080 CJS131077:CJS131080 CTO131077:CTO131080 DDK131077:DDK131080 DNG131077:DNG131080 DXC131077:DXC131080 EGY131077:EGY131080 EQU131077:EQU131080 FAQ131077:FAQ131080 FKM131077:FKM131080 FUI131077:FUI131080 GEE131077:GEE131080 GOA131077:GOA131080 GXW131077:GXW131080 HHS131077:HHS131080 HRO131077:HRO131080 IBK131077:IBK131080 ILG131077:ILG131080 IVC131077:IVC131080 JEY131077:JEY131080 JOU131077:JOU131080 JYQ131077:JYQ131080 KIM131077:KIM131080 KSI131077:KSI131080 LCE131077:LCE131080 LMA131077:LMA131080 LVW131077:LVW131080 MFS131077:MFS131080 MPO131077:MPO131080 MZK131077:MZK131080 NJG131077:NJG131080 NTC131077:NTC131080 OCY131077:OCY131080 OMU131077:OMU131080 OWQ131077:OWQ131080 PGM131077:PGM131080 PQI131077:PQI131080 QAE131077:QAE131080 QKA131077:QKA131080 QTW131077:QTW131080 RDS131077:RDS131080 RNO131077:RNO131080 RXK131077:RXK131080 SHG131077:SHG131080 SRC131077:SRC131080 TAY131077:TAY131080 TKU131077:TKU131080 TUQ131077:TUQ131080 UEM131077:UEM131080 UOI131077:UOI131080 UYE131077:UYE131080 VIA131077:VIA131080 VRW131077:VRW131080 WBS131077:WBS131080 WLO131077:WLO131080 WVK131077:WVK131080 C196613:C196616 IY196613:IY196616 SU196613:SU196616 ACQ196613:ACQ196616 AMM196613:AMM196616 AWI196613:AWI196616 BGE196613:BGE196616 BQA196613:BQA196616 BZW196613:BZW196616 CJS196613:CJS196616 CTO196613:CTO196616 DDK196613:DDK196616 DNG196613:DNG196616 DXC196613:DXC196616 EGY196613:EGY196616 EQU196613:EQU196616 FAQ196613:FAQ196616 FKM196613:FKM196616 FUI196613:FUI196616 GEE196613:GEE196616 GOA196613:GOA196616 GXW196613:GXW196616 HHS196613:HHS196616 HRO196613:HRO196616 IBK196613:IBK196616 ILG196613:ILG196616 IVC196613:IVC196616 JEY196613:JEY196616 JOU196613:JOU196616 JYQ196613:JYQ196616 KIM196613:KIM196616 KSI196613:KSI196616 LCE196613:LCE196616 LMA196613:LMA196616 LVW196613:LVW196616 MFS196613:MFS196616 MPO196613:MPO196616 MZK196613:MZK196616 NJG196613:NJG196616 NTC196613:NTC196616 OCY196613:OCY196616 OMU196613:OMU196616 OWQ196613:OWQ196616 PGM196613:PGM196616 PQI196613:PQI196616 QAE196613:QAE196616 QKA196613:QKA196616 QTW196613:QTW196616 RDS196613:RDS196616 RNO196613:RNO196616 RXK196613:RXK196616 SHG196613:SHG196616 SRC196613:SRC196616 TAY196613:TAY196616 TKU196613:TKU196616 TUQ196613:TUQ196616 UEM196613:UEM196616 UOI196613:UOI196616 UYE196613:UYE196616 VIA196613:VIA196616 VRW196613:VRW196616 WBS196613:WBS196616 WLO196613:WLO196616 WVK196613:WVK196616 C262149:C262152 IY262149:IY262152 SU262149:SU262152 ACQ262149:ACQ262152 AMM262149:AMM262152 AWI262149:AWI262152 BGE262149:BGE262152 BQA262149:BQA262152 BZW262149:BZW262152 CJS262149:CJS262152 CTO262149:CTO262152 DDK262149:DDK262152 DNG262149:DNG262152 DXC262149:DXC262152 EGY262149:EGY262152 EQU262149:EQU262152 FAQ262149:FAQ262152 FKM262149:FKM262152 FUI262149:FUI262152 GEE262149:GEE262152 GOA262149:GOA262152 GXW262149:GXW262152 HHS262149:HHS262152 HRO262149:HRO262152 IBK262149:IBK262152 ILG262149:ILG262152 IVC262149:IVC262152 JEY262149:JEY262152 JOU262149:JOU262152 JYQ262149:JYQ262152 KIM262149:KIM262152 KSI262149:KSI262152 LCE262149:LCE262152 LMA262149:LMA262152 LVW262149:LVW262152 MFS262149:MFS262152 MPO262149:MPO262152 MZK262149:MZK262152 NJG262149:NJG262152 NTC262149:NTC262152 OCY262149:OCY262152 OMU262149:OMU262152 OWQ262149:OWQ262152 PGM262149:PGM262152 PQI262149:PQI262152 QAE262149:QAE262152 QKA262149:QKA262152 QTW262149:QTW262152 RDS262149:RDS262152 RNO262149:RNO262152 RXK262149:RXK262152 SHG262149:SHG262152 SRC262149:SRC262152 TAY262149:TAY262152 TKU262149:TKU262152 TUQ262149:TUQ262152 UEM262149:UEM262152 UOI262149:UOI262152 UYE262149:UYE262152 VIA262149:VIA262152 VRW262149:VRW262152 WBS262149:WBS262152 WLO262149:WLO262152 WVK262149:WVK262152 C327685:C327688 IY327685:IY327688 SU327685:SU327688 ACQ327685:ACQ327688 AMM327685:AMM327688 AWI327685:AWI327688 BGE327685:BGE327688 BQA327685:BQA327688 BZW327685:BZW327688 CJS327685:CJS327688 CTO327685:CTO327688 DDK327685:DDK327688 DNG327685:DNG327688 DXC327685:DXC327688 EGY327685:EGY327688 EQU327685:EQU327688 FAQ327685:FAQ327688 FKM327685:FKM327688 FUI327685:FUI327688 GEE327685:GEE327688 GOA327685:GOA327688 GXW327685:GXW327688 HHS327685:HHS327688 HRO327685:HRO327688 IBK327685:IBK327688 ILG327685:ILG327688 IVC327685:IVC327688 JEY327685:JEY327688 JOU327685:JOU327688 JYQ327685:JYQ327688 KIM327685:KIM327688 KSI327685:KSI327688 LCE327685:LCE327688 LMA327685:LMA327688 LVW327685:LVW327688 MFS327685:MFS327688 MPO327685:MPO327688 MZK327685:MZK327688 NJG327685:NJG327688 NTC327685:NTC327688 OCY327685:OCY327688 OMU327685:OMU327688 OWQ327685:OWQ327688 PGM327685:PGM327688 PQI327685:PQI327688 QAE327685:QAE327688 QKA327685:QKA327688 QTW327685:QTW327688 RDS327685:RDS327688 RNO327685:RNO327688 RXK327685:RXK327688 SHG327685:SHG327688 SRC327685:SRC327688 TAY327685:TAY327688 TKU327685:TKU327688 TUQ327685:TUQ327688 UEM327685:UEM327688 UOI327685:UOI327688 UYE327685:UYE327688 VIA327685:VIA327688 VRW327685:VRW327688 WBS327685:WBS327688 WLO327685:WLO327688 WVK327685:WVK327688 C393221:C393224 IY393221:IY393224 SU393221:SU393224 ACQ393221:ACQ393224 AMM393221:AMM393224 AWI393221:AWI393224 BGE393221:BGE393224 BQA393221:BQA393224 BZW393221:BZW393224 CJS393221:CJS393224 CTO393221:CTO393224 DDK393221:DDK393224 DNG393221:DNG393224 DXC393221:DXC393224 EGY393221:EGY393224 EQU393221:EQU393224 FAQ393221:FAQ393224 FKM393221:FKM393224 FUI393221:FUI393224 GEE393221:GEE393224 GOA393221:GOA393224 GXW393221:GXW393224 HHS393221:HHS393224 HRO393221:HRO393224 IBK393221:IBK393224 ILG393221:ILG393224 IVC393221:IVC393224 JEY393221:JEY393224 JOU393221:JOU393224 JYQ393221:JYQ393224 KIM393221:KIM393224 KSI393221:KSI393224 LCE393221:LCE393224 LMA393221:LMA393224 LVW393221:LVW393224 MFS393221:MFS393224 MPO393221:MPO393224 MZK393221:MZK393224 NJG393221:NJG393224 NTC393221:NTC393224 OCY393221:OCY393224 OMU393221:OMU393224 OWQ393221:OWQ393224 PGM393221:PGM393224 PQI393221:PQI393224 QAE393221:QAE393224 QKA393221:QKA393224 QTW393221:QTW393224 RDS393221:RDS393224 RNO393221:RNO393224 RXK393221:RXK393224 SHG393221:SHG393224 SRC393221:SRC393224 TAY393221:TAY393224 TKU393221:TKU393224 TUQ393221:TUQ393224 UEM393221:UEM393224 UOI393221:UOI393224 UYE393221:UYE393224 VIA393221:VIA393224 VRW393221:VRW393224 WBS393221:WBS393224 WLO393221:WLO393224 WVK393221:WVK393224 C458757:C458760 IY458757:IY458760 SU458757:SU458760 ACQ458757:ACQ458760 AMM458757:AMM458760 AWI458757:AWI458760 BGE458757:BGE458760 BQA458757:BQA458760 BZW458757:BZW458760 CJS458757:CJS458760 CTO458757:CTO458760 DDK458757:DDK458760 DNG458757:DNG458760 DXC458757:DXC458760 EGY458757:EGY458760 EQU458757:EQU458760 FAQ458757:FAQ458760 FKM458757:FKM458760 FUI458757:FUI458760 GEE458757:GEE458760 GOA458757:GOA458760 GXW458757:GXW458760 HHS458757:HHS458760 HRO458757:HRO458760 IBK458757:IBK458760 ILG458757:ILG458760 IVC458757:IVC458760 JEY458757:JEY458760 JOU458757:JOU458760 JYQ458757:JYQ458760 KIM458757:KIM458760 KSI458757:KSI458760 LCE458757:LCE458760 LMA458757:LMA458760 LVW458757:LVW458760 MFS458757:MFS458760 MPO458757:MPO458760 MZK458757:MZK458760 NJG458757:NJG458760 NTC458757:NTC458760 OCY458757:OCY458760 OMU458757:OMU458760 OWQ458757:OWQ458760 PGM458757:PGM458760 PQI458757:PQI458760 QAE458757:QAE458760 QKA458757:QKA458760 QTW458757:QTW458760 RDS458757:RDS458760 RNO458757:RNO458760 RXK458757:RXK458760 SHG458757:SHG458760 SRC458757:SRC458760 TAY458757:TAY458760 TKU458757:TKU458760 TUQ458757:TUQ458760 UEM458757:UEM458760 UOI458757:UOI458760 UYE458757:UYE458760 VIA458757:VIA458760 VRW458757:VRW458760 WBS458757:WBS458760 WLO458757:WLO458760 WVK458757:WVK458760 C524293:C524296 IY524293:IY524296 SU524293:SU524296 ACQ524293:ACQ524296 AMM524293:AMM524296 AWI524293:AWI524296 BGE524293:BGE524296 BQA524293:BQA524296 BZW524293:BZW524296 CJS524293:CJS524296 CTO524293:CTO524296 DDK524293:DDK524296 DNG524293:DNG524296 DXC524293:DXC524296 EGY524293:EGY524296 EQU524293:EQU524296 FAQ524293:FAQ524296 FKM524293:FKM524296 FUI524293:FUI524296 GEE524293:GEE524296 GOA524293:GOA524296 GXW524293:GXW524296 HHS524293:HHS524296 HRO524293:HRO524296 IBK524293:IBK524296 ILG524293:ILG524296 IVC524293:IVC524296 JEY524293:JEY524296 JOU524293:JOU524296 JYQ524293:JYQ524296 KIM524293:KIM524296 KSI524293:KSI524296 LCE524293:LCE524296 LMA524293:LMA524296 LVW524293:LVW524296 MFS524293:MFS524296 MPO524293:MPO524296 MZK524293:MZK524296 NJG524293:NJG524296 NTC524293:NTC524296 OCY524293:OCY524296 OMU524293:OMU524296 OWQ524293:OWQ524296 PGM524293:PGM524296 PQI524293:PQI524296 QAE524293:QAE524296 QKA524293:QKA524296 QTW524293:QTW524296 RDS524293:RDS524296 RNO524293:RNO524296 RXK524293:RXK524296 SHG524293:SHG524296 SRC524293:SRC524296 TAY524293:TAY524296 TKU524293:TKU524296 TUQ524293:TUQ524296 UEM524293:UEM524296 UOI524293:UOI524296 UYE524293:UYE524296 VIA524293:VIA524296 VRW524293:VRW524296 WBS524293:WBS524296 WLO524293:WLO524296 WVK524293:WVK524296 C589829:C589832 IY589829:IY589832 SU589829:SU589832 ACQ589829:ACQ589832 AMM589829:AMM589832 AWI589829:AWI589832 BGE589829:BGE589832 BQA589829:BQA589832 BZW589829:BZW589832 CJS589829:CJS589832 CTO589829:CTO589832 DDK589829:DDK589832 DNG589829:DNG589832 DXC589829:DXC589832 EGY589829:EGY589832 EQU589829:EQU589832 FAQ589829:FAQ589832 FKM589829:FKM589832 FUI589829:FUI589832 GEE589829:GEE589832 GOA589829:GOA589832 GXW589829:GXW589832 HHS589829:HHS589832 HRO589829:HRO589832 IBK589829:IBK589832 ILG589829:ILG589832 IVC589829:IVC589832 JEY589829:JEY589832 JOU589829:JOU589832 JYQ589829:JYQ589832 KIM589829:KIM589832 KSI589829:KSI589832 LCE589829:LCE589832 LMA589829:LMA589832 LVW589829:LVW589832 MFS589829:MFS589832 MPO589829:MPO589832 MZK589829:MZK589832 NJG589829:NJG589832 NTC589829:NTC589832 OCY589829:OCY589832 OMU589829:OMU589832 OWQ589829:OWQ589832 PGM589829:PGM589832 PQI589829:PQI589832 QAE589829:QAE589832 QKA589829:QKA589832 QTW589829:QTW589832 RDS589829:RDS589832 RNO589829:RNO589832 RXK589829:RXK589832 SHG589829:SHG589832 SRC589829:SRC589832 TAY589829:TAY589832 TKU589829:TKU589832 TUQ589829:TUQ589832 UEM589829:UEM589832 UOI589829:UOI589832 UYE589829:UYE589832 VIA589829:VIA589832 VRW589829:VRW589832 WBS589829:WBS589832 WLO589829:WLO589832 WVK589829:WVK589832 C655365:C655368 IY655365:IY655368 SU655365:SU655368 ACQ655365:ACQ655368 AMM655365:AMM655368 AWI655365:AWI655368 BGE655365:BGE655368 BQA655365:BQA655368 BZW655365:BZW655368 CJS655365:CJS655368 CTO655365:CTO655368 DDK655365:DDK655368 DNG655365:DNG655368 DXC655365:DXC655368 EGY655365:EGY655368 EQU655365:EQU655368 FAQ655365:FAQ655368 FKM655365:FKM655368 FUI655365:FUI655368 GEE655365:GEE655368 GOA655365:GOA655368 GXW655365:GXW655368 HHS655365:HHS655368 HRO655365:HRO655368 IBK655365:IBK655368 ILG655365:ILG655368 IVC655365:IVC655368 JEY655365:JEY655368 JOU655365:JOU655368 JYQ655365:JYQ655368 KIM655365:KIM655368 KSI655365:KSI655368 LCE655365:LCE655368 LMA655365:LMA655368 LVW655365:LVW655368 MFS655365:MFS655368 MPO655365:MPO655368 MZK655365:MZK655368 NJG655365:NJG655368 NTC655365:NTC655368 OCY655365:OCY655368 OMU655365:OMU655368 OWQ655365:OWQ655368 PGM655365:PGM655368 PQI655365:PQI655368 QAE655365:QAE655368 QKA655365:QKA655368 QTW655365:QTW655368 RDS655365:RDS655368 RNO655365:RNO655368 RXK655365:RXK655368 SHG655365:SHG655368 SRC655365:SRC655368 TAY655365:TAY655368 TKU655365:TKU655368 TUQ655365:TUQ655368 UEM655365:UEM655368 UOI655365:UOI655368 UYE655365:UYE655368 VIA655365:VIA655368 VRW655365:VRW655368 WBS655365:WBS655368 WLO655365:WLO655368 WVK655365:WVK655368 C720901:C720904 IY720901:IY720904 SU720901:SU720904 ACQ720901:ACQ720904 AMM720901:AMM720904 AWI720901:AWI720904 BGE720901:BGE720904 BQA720901:BQA720904 BZW720901:BZW720904 CJS720901:CJS720904 CTO720901:CTO720904 DDK720901:DDK720904 DNG720901:DNG720904 DXC720901:DXC720904 EGY720901:EGY720904 EQU720901:EQU720904 FAQ720901:FAQ720904 FKM720901:FKM720904 FUI720901:FUI720904 GEE720901:GEE720904 GOA720901:GOA720904 GXW720901:GXW720904 HHS720901:HHS720904 HRO720901:HRO720904 IBK720901:IBK720904 ILG720901:ILG720904 IVC720901:IVC720904 JEY720901:JEY720904 JOU720901:JOU720904 JYQ720901:JYQ720904 KIM720901:KIM720904 KSI720901:KSI720904 LCE720901:LCE720904 LMA720901:LMA720904 LVW720901:LVW720904 MFS720901:MFS720904 MPO720901:MPO720904 MZK720901:MZK720904 NJG720901:NJG720904 NTC720901:NTC720904 OCY720901:OCY720904 OMU720901:OMU720904 OWQ720901:OWQ720904 PGM720901:PGM720904 PQI720901:PQI720904 QAE720901:QAE720904 QKA720901:QKA720904 QTW720901:QTW720904 RDS720901:RDS720904 RNO720901:RNO720904 RXK720901:RXK720904 SHG720901:SHG720904 SRC720901:SRC720904 TAY720901:TAY720904 TKU720901:TKU720904 TUQ720901:TUQ720904 UEM720901:UEM720904 UOI720901:UOI720904 UYE720901:UYE720904 VIA720901:VIA720904 VRW720901:VRW720904 WBS720901:WBS720904 WLO720901:WLO720904 WVK720901:WVK720904 C786437:C786440 IY786437:IY786440 SU786437:SU786440 ACQ786437:ACQ786440 AMM786437:AMM786440 AWI786437:AWI786440 BGE786437:BGE786440 BQA786437:BQA786440 BZW786437:BZW786440 CJS786437:CJS786440 CTO786437:CTO786440 DDK786437:DDK786440 DNG786437:DNG786440 DXC786437:DXC786440 EGY786437:EGY786440 EQU786437:EQU786440 FAQ786437:FAQ786440 FKM786437:FKM786440 FUI786437:FUI786440 GEE786437:GEE786440 GOA786437:GOA786440 GXW786437:GXW786440 HHS786437:HHS786440 HRO786437:HRO786440 IBK786437:IBK786440 ILG786437:ILG786440 IVC786437:IVC786440 JEY786437:JEY786440 JOU786437:JOU786440 JYQ786437:JYQ786440 KIM786437:KIM786440 KSI786437:KSI786440 LCE786437:LCE786440 LMA786437:LMA786440 LVW786437:LVW786440 MFS786437:MFS786440 MPO786437:MPO786440 MZK786437:MZK786440 NJG786437:NJG786440 NTC786437:NTC786440 OCY786437:OCY786440 OMU786437:OMU786440 OWQ786437:OWQ786440 PGM786437:PGM786440 PQI786437:PQI786440 QAE786437:QAE786440 QKA786437:QKA786440 QTW786437:QTW786440 RDS786437:RDS786440 RNO786437:RNO786440 RXK786437:RXK786440 SHG786437:SHG786440 SRC786437:SRC786440 TAY786437:TAY786440 TKU786437:TKU786440 TUQ786437:TUQ786440 UEM786437:UEM786440 UOI786437:UOI786440 UYE786437:UYE786440 VIA786437:VIA786440 VRW786437:VRW786440 WBS786437:WBS786440 WLO786437:WLO786440 WVK786437:WVK786440 C851973:C851976 IY851973:IY851976 SU851973:SU851976 ACQ851973:ACQ851976 AMM851973:AMM851976 AWI851973:AWI851976 BGE851973:BGE851976 BQA851973:BQA851976 BZW851973:BZW851976 CJS851973:CJS851976 CTO851973:CTO851976 DDK851973:DDK851976 DNG851973:DNG851976 DXC851973:DXC851976 EGY851973:EGY851976 EQU851973:EQU851976 FAQ851973:FAQ851976 FKM851973:FKM851976 FUI851973:FUI851976 GEE851973:GEE851976 GOA851973:GOA851976 GXW851973:GXW851976 HHS851973:HHS851976 HRO851973:HRO851976 IBK851973:IBK851976 ILG851973:ILG851976 IVC851973:IVC851976 JEY851973:JEY851976 JOU851973:JOU851976 JYQ851973:JYQ851976 KIM851973:KIM851976 KSI851973:KSI851976 LCE851973:LCE851976 LMA851973:LMA851976 LVW851973:LVW851976 MFS851973:MFS851976 MPO851973:MPO851976 MZK851973:MZK851976 NJG851973:NJG851976 NTC851973:NTC851976 OCY851973:OCY851976 OMU851973:OMU851976 OWQ851973:OWQ851976 PGM851973:PGM851976 PQI851973:PQI851976 QAE851973:QAE851976 QKA851973:QKA851976 QTW851973:QTW851976 RDS851973:RDS851976 RNO851973:RNO851976 RXK851973:RXK851976 SHG851973:SHG851976 SRC851973:SRC851976 TAY851973:TAY851976 TKU851973:TKU851976 TUQ851973:TUQ851976 UEM851973:UEM851976 UOI851973:UOI851976 UYE851973:UYE851976 VIA851973:VIA851976 VRW851973:VRW851976 WBS851973:WBS851976 WLO851973:WLO851976 WVK851973:WVK851976 C917509:C917512 IY917509:IY917512 SU917509:SU917512 ACQ917509:ACQ917512 AMM917509:AMM917512 AWI917509:AWI917512 BGE917509:BGE917512 BQA917509:BQA917512 BZW917509:BZW917512 CJS917509:CJS917512 CTO917509:CTO917512 DDK917509:DDK917512 DNG917509:DNG917512 DXC917509:DXC917512 EGY917509:EGY917512 EQU917509:EQU917512 FAQ917509:FAQ917512 FKM917509:FKM917512 FUI917509:FUI917512 GEE917509:GEE917512 GOA917509:GOA917512 GXW917509:GXW917512 HHS917509:HHS917512 HRO917509:HRO917512 IBK917509:IBK917512 ILG917509:ILG917512 IVC917509:IVC917512 JEY917509:JEY917512 JOU917509:JOU917512 JYQ917509:JYQ917512 KIM917509:KIM917512 KSI917509:KSI917512 LCE917509:LCE917512 LMA917509:LMA917512 LVW917509:LVW917512 MFS917509:MFS917512 MPO917509:MPO917512 MZK917509:MZK917512 NJG917509:NJG917512 NTC917509:NTC917512 OCY917509:OCY917512 OMU917509:OMU917512 OWQ917509:OWQ917512 PGM917509:PGM917512 PQI917509:PQI917512 QAE917509:QAE917512 QKA917509:QKA917512 QTW917509:QTW917512 RDS917509:RDS917512 RNO917509:RNO917512 RXK917509:RXK917512 SHG917509:SHG917512 SRC917509:SRC917512 TAY917509:TAY917512 TKU917509:TKU917512 TUQ917509:TUQ917512 UEM917509:UEM917512 UOI917509:UOI917512 UYE917509:UYE917512 VIA917509:VIA917512 VRW917509:VRW917512 WBS917509:WBS917512 WLO917509:WLO917512 WVK917509:WVK917512 C983045:C983048 IY983045:IY983048 SU983045:SU983048 ACQ983045:ACQ983048 AMM983045:AMM983048 AWI983045:AWI983048 BGE983045:BGE983048 BQA983045:BQA983048 BZW983045:BZW983048 CJS983045:CJS983048 CTO983045:CTO983048 DDK983045:DDK983048 DNG983045:DNG983048 DXC983045:DXC983048 EGY983045:EGY983048 EQU983045:EQU983048 FAQ983045:FAQ983048 FKM983045:FKM983048 FUI983045:FUI983048 GEE983045:GEE983048 GOA983045:GOA983048 GXW983045:GXW983048 HHS983045:HHS983048 HRO983045:HRO983048 IBK983045:IBK983048 ILG983045:ILG983048 IVC983045:IVC983048 JEY983045:JEY983048 JOU983045:JOU983048 JYQ983045:JYQ983048 KIM983045:KIM983048 KSI983045:KSI983048 LCE983045:LCE983048 LMA983045:LMA983048 LVW983045:LVW983048 MFS983045:MFS983048 MPO983045:MPO983048 MZK983045:MZK983048 NJG983045:NJG983048 NTC983045:NTC983048 OCY983045:OCY983048 OMU983045:OMU983048 OWQ983045:OWQ983048 PGM983045:PGM983048 PQI983045:PQI983048 QAE983045:QAE983048 QKA983045:QKA983048 QTW983045:QTW983048 RDS983045:RDS983048 RNO983045:RNO983048 RXK983045:RXK983048 SHG983045:SHG983048 SRC983045:SRC983048 TAY983045:TAY983048 TKU983045:TKU983048 TUQ983045:TUQ983048 UEM983045:UEM983048 UOI983045:UOI983048 UYE983045:UYE983048 VIA983045:VIA983048 VRW983045:VRW983048 WBS983045:WBS983048 WLO983045:WLO983048 WVK983045:WVK983048" xr:uid="{00000000-0002-0000-0200-000001000000}">
      <formula1>$K$3:$K$15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K30"/>
  <sheetViews>
    <sheetView view="pageBreakPreview" topLeftCell="A18" zoomScale="85" zoomScaleNormal="100" zoomScaleSheetLayoutView="85" workbookViewId="0">
      <selection activeCell="E29" sqref="E29:G30"/>
    </sheetView>
  </sheetViews>
  <sheetFormatPr defaultColWidth="8.88671875" defaultRowHeight="18" x14ac:dyDescent="0.2"/>
  <cols>
    <col min="1" max="1" width="7.44140625" style="137" customWidth="1"/>
    <col min="2" max="2" width="17.21875" style="137" customWidth="1"/>
    <col min="3" max="3" width="18.21875" style="137" customWidth="1"/>
    <col min="4" max="4" width="5.77734375" style="137" bestFit="1" customWidth="1"/>
    <col min="5" max="6" width="12.21875" style="137" customWidth="1"/>
    <col min="7" max="8" width="8.33203125" style="137" customWidth="1"/>
    <col min="9" max="63" width="8.88671875" style="137"/>
    <col min="64" max="64" width="10" style="137" customWidth="1"/>
    <col min="65" max="16384" width="8.88671875" style="137"/>
  </cols>
  <sheetData>
    <row r="1" spans="1:11" ht="28.8" x14ac:dyDescent="0.2">
      <c r="A1" s="176" t="s">
        <v>504</v>
      </c>
      <c r="B1" s="176"/>
      <c r="C1" s="176"/>
      <c r="D1" s="176"/>
      <c r="E1" s="176"/>
      <c r="F1" s="176"/>
      <c r="G1" s="176"/>
      <c r="H1" s="176"/>
    </row>
    <row r="2" spans="1:11" x14ac:dyDescent="0.2">
      <c r="A2" s="177" t="s">
        <v>505</v>
      </c>
      <c r="B2" s="177"/>
      <c r="C2" s="178">
        <f>データ男女入力!C5</f>
        <v>0</v>
      </c>
      <c r="D2" s="178"/>
      <c r="E2" s="178"/>
      <c r="F2" s="178"/>
      <c r="G2" s="178"/>
      <c r="H2" s="178"/>
    </row>
    <row r="3" spans="1:11" ht="18.600000000000001" thickBot="1" x14ac:dyDescent="0.25">
      <c r="A3" s="177"/>
      <c r="B3" s="177"/>
      <c r="C3" s="178"/>
      <c r="D3" s="178"/>
      <c r="E3" s="178"/>
      <c r="F3" s="178"/>
      <c r="G3" s="178"/>
      <c r="H3" s="178"/>
    </row>
    <row r="4" spans="1:11" ht="18.600000000000001" thickBot="1" x14ac:dyDescent="0.25">
      <c r="A4" s="138" t="s">
        <v>506</v>
      </c>
      <c r="B4" s="138" t="s">
        <v>507</v>
      </c>
      <c r="C4" s="138" t="s">
        <v>508</v>
      </c>
      <c r="D4" s="138" t="s">
        <v>509</v>
      </c>
      <c r="E4" s="138" t="s">
        <v>510</v>
      </c>
      <c r="F4" s="138" t="s">
        <v>510</v>
      </c>
      <c r="G4" s="139" t="s">
        <v>511</v>
      </c>
      <c r="H4" s="139" t="s">
        <v>512</v>
      </c>
      <c r="J4" s="140" t="s">
        <v>513</v>
      </c>
    </row>
    <row r="5" spans="1:11" ht="30.6" customHeight="1" x14ac:dyDescent="0.2">
      <c r="A5" s="138"/>
      <c r="B5" s="138"/>
      <c r="C5" s="138"/>
      <c r="D5" s="138"/>
      <c r="E5" s="138"/>
      <c r="F5" s="138"/>
      <c r="G5" s="138"/>
      <c r="H5" s="138"/>
      <c r="J5" s="137" t="s">
        <v>514</v>
      </c>
    </row>
    <row r="6" spans="1:11" ht="30.6" customHeight="1" x14ac:dyDescent="0.2">
      <c r="A6" s="138"/>
      <c r="B6" s="138"/>
      <c r="C6" s="138"/>
      <c r="D6" s="138"/>
      <c r="E6" s="138"/>
      <c r="F6" s="138"/>
      <c r="G6" s="138"/>
      <c r="H6" s="138"/>
      <c r="J6" s="137" t="s">
        <v>515</v>
      </c>
      <c r="K6" s="137" t="s">
        <v>516</v>
      </c>
    </row>
    <row r="7" spans="1:11" ht="30.6" customHeight="1" x14ac:dyDescent="0.2">
      <c r="A7" s="138"/>
      <c r="B7" s="138"/>
      <c r="C7" s="138"/>
      <c r="D7" s="138"/>
      <c r="E7" s="138"/>
      <c r="F7" s="138"/>
      <c r="G7" s="138"/>
      <c r="H7" s="138"/>
      <c r="J7" s="137" t="s">
        <v>517</v>
      </c>
    </row>
    <row r="8" spans="1:11" ht="30.6" customHeight="1" x14ac:dyDescent="0.2">
      <c r="A8" s="138"/>
      <c r="B8" s="138"/>
      <c r="C8" s="138"/>
      <c r="D8" s="138"/>
      <c r="E8" s="138"/>
      <c r="F8" s="138"/>
      <c r="G8" s="138"/>
      <c r="H8" s="138"/>
      <c r="J8" s="137" t="s">
        <v>518</v>
      </c>
    </row>
    <row r="9" spans="1:11" ht="30.6" customHeight="1" x14ac:dyDescent="0.2">
      <c r="A9" s="138"/>
      <c r="B9" s="138"/>
      <c r="C9" s="138"/>
      <c r="D9" s="138"/>
      <c r="E9" s="138"/>
      <c r="F9" s="150"/>
      <c r="G9" s="138"/>
      <c r="H9" s="138"/>
      <c r="J9" s="137" t="s">
        <v>519</v>
      </c>
    </row>
    <row r="10" spans="1:11" ht="30.6" customHeight="1" x14ac:dyDescent="0.2">
      <c r="A10" s="138"/>
      <c r="B10" s="138"/>
      <c r="C10" s="138"/>
      <c r="D10" s="138"/>
      <c r="E10" s="138"/>
      <c r="F10" s="138"/>
      <c r="G10" s="138"/>
      <c r="H10" s="138"/>
      <c r="J10" s="137" t="s">
        <v>520</v>
      </c>
    </row>
    <row r="11" spans="1:11" ht="30.6" customHeight="1" x14ac:dyDescent="0.2">
      <c r="A11" s="138"/>
      <c r="B11" s="138"/>
      <c r="C11" s="138"/>
      <c r="D11" s="138"/>
      <c r="E11" s="138"/>
      <c r="F11" s="138"/>
      <c r="G11" s="138"/>
      <c r="H11" s="138"/>
    </row>
    <row r="12" spans="1:11" ht="30.6" customHeight="1" x14ac:dyDescent="0.2">
      <c r="A12" s="138"/>
      <c r="B12" s="138"/>
      <c r="C12" s="138"/>
      <c r="D12" s="138"/>
      <c r="E12" s="138"/>
      <c r="F12" s="138"/>
      <c r="G12" s="138"/>
      <c r="H12" s="138"/>
    </row>
    <row r="13" spans="1:11" ht="30.6" customHeight="1" x14ac:dyDescent="0.2">
      <c r="A13" s="138"/>
      <c r="B13" s="138"/>
      <c r="C13" s="138"/>
      <c r="D13" s="138"/>
      <c r="E13" s="138"/>
      <c r="F13" s="138"/>
      <c r="G13" s="138"/>
      <c r="H13" s="138"/>
    </row>
    <row r="14" spans="1:11" ht="30.6" customHeight="1" x14ac:dyDescent="0.2">
      <c r="A14" s="138"/>
      <c r="B14" s="138"/>
      <c r="C14" s="138"/>
      <c r="D14" s="138"/>
      <c r="E14" s="138"/>
      <c r="F14" s="138"/>
      <c r="G14" s="138"/>
      <c r="H14" s="138"/>
    </row>
    <row r="15" spans="1:11" ht="30.6" customHeight="1" x14ac:dyDescent="0.2">
      <c r="A15" s="138"/>
      <c r="B15" s="138"/>
      <c r="C15" s="138"/>
      <c r="D15" s="138"/>
      <c r="E15" s="138"/>
      <c r="F15" s="138"/>
      <c r="G15" s="138"/>
      <c r="H15" s="138"/>
    </row>
    <row r="16" spans="1:11" ht="30.6" customHeight="1" x14ac:dyDescent="0.2">
      <c r="A16" s="138"/>
      <c r="B16" s="138"/>
      <c r="C16" s="138"/>
      <c r="D16" s="138"/>
      <c r="E16" s="138"/>
      <c r="F16" s="138"/>
      <c r="G16" s="138"/>
      <c r="H16" s="138"/>
    </row>
    <row r="17" spans="1:8" ht="30.6" customHeight="1" x14ac:dyDescent="0.2">
      <c r="A17" s="138"/>
      <c r="B17" s="138"/>
      <c r="C17" s="138"/>
      <c r="D17" s="138"/>
      <c r="E17" s="138"/>
      <c r="F17" s="138"/>
      <c r="G17" s="138"/>
      <c r="H17" s="138"/>
    </row>
    <row r="18" spans="1:8" ht="30.6" customHeight="1" x14ac:dyDescent="0.2">
      <c r="A18" s="138"/>
      <c r="B18" s="138"/>
      <c r="C18" s="138"/>
      <c r="D18" s="138"/>
      <c r="E18" s="138"/>
      <c r="F18" s="138"/>
      <c r="G18" s="138"/>
      <c r="H18" s="138"/>
    </row>
    <row r="19" spans="1:8" ht="30.6" customHeight="1" x14ac:dyDescent="0.2">
      <c r="A19" s="138"/>
      <c r="B19" s="138"/>
      <c r="C19" s="138"/>
      <c r="D19" s="138"/>
      <c r="E19" s="138"/>
      <c r="F19" s="138"/>
      <c r="G19" s="138"/>
      <c r="H19" s="138"/>
    </row>
    <row r="20" spans="1:8" ht="30.6" customHeight="1" x14ac:dyDescent="0.2">
      <c r="A20" s="138"/>
      <c r="B20" s="138"/>
      <c r="C20" s="138"/>
      <c r="D20" s="138"/>
      <c r="E20" s="138"/>
      <c r="F20" s="138"/>
      <c r="G20" s="138"/>
      <c r="H20" s="138"/>
    </row>
    <row r="21" spans="1:8" ht="30.6" customHeight="1" x14ac:dyDescent="0.2">
      <c r="A21" s="138"/>
      <c r="B21" s="138"/>
      <c r="C21" s="138"/>
      <c r="D21" s="138"/>
      <c r="E21" s="138"/>
      <c r="F21" s="138"/>
      <c r="G21" s="138"/>
      <c r="H21" s="138"/>
    </row>
    <row r="22" spans="1:8" ht="30.6" customHeight="1" x14ac:dyDescent="0.2">
      <c r="A22" s="138"/>
      <c r="B22" s="138"/>
      <c r="C22" s="138"/>
      <c r="D22" s="138"/>
      <c r="E22" s="138"/>
      <c r="F22" s="138"/>
      <c r="G22" s="138"/>
      <c r="H22" s="138"/>
    </row>
    <row r="23" spans="1:8" ht="30.6" customHeight="1" x14ac:dyDescent="0.2">
      <c r="A23" s="138"/>
      <c r="B23" s="138"/>
      <c r="C23" s="138"/>
      <c r="D23" s="138"/>
      <c r="E23" s="138"/>
      <c r="F23" s="138"/>
      <c r="G23" s="138"/>
      <c r="H23" s="138"/>
    </row>
    <row r="24" spans="1:8" ht="30.6" customHeight="1" x14ac:dyDescent="0.2">
      <c r="A24" s="138"/>
      <c r="B24" s="138"/>
      <c r="C24" s="138"/>
      <c r="D24" s="138"/>
      <c r="E24" s="138"/>
      <c r="F24" s="138"/>
      <c r="G24" s="138"/>
      <c r="H24" s="138"/>
    </row>
    <row r="26" spans="1:8" x14ac:dyDescent="0.2">
      <c r="A26" s="137" t="s">
        <v>521</v>
      </c>
    </row>
    <row r="27" spans="1:8" x14ac:dyDescent="0.2">
      <c r="C27" s="172" t="s">
        <v>522</v>
      </c>
      <c r="D27" s="172"/>
      <c r="E27" s="173"/>
      <c r="F27" s="173"/>
      <c r="G27" s="173"/>
    </row>
    <row r="28" spans="1:8" x14ac:dyDescent="0.2">
      <c r="C28" s="172"/>
      <c r="D28" s="172"/>
      <c r="E28" s="174"/>
      <c r="F28" s="174"/>
      <c r="G28" s="174"/>
    </row>
    <row r="29" spans="1:8" x14ac:dyDescent="0.2">
      <c r="C29" s="172" t="s">
        <v>523</v>
      </c>
      <c r="D29" s="172"/>
      <c r="E29" s="173"/>
      <c r="F29" s="173"/>
      <c r="G29" s="173"/>
      <c r="H29" s="175" t="s">
        <v>524</v>
      </c>
    </row>
    <row r="30" spans="1:8" x14ac:dyDescent="0.2">
      <c r="C30" s="172"/>
      <c r="D30" s="172"/>
      <c r="E30" s="174"/>
      <c r="F30" s="174"/>
      <c r="G30" s="174"/>
      <c r="H30" s="175"/>
    </row>
  </sheetData>
  <mergeCells count="8">
    <mergeCell ref="C29:D30"/>
    <mergeCell ref="E29:G30"/>
    <mergeCell ref="H29:H30"/>
    <mergeCell ref="A1:H1"/>
    <mergeCell ref="A2:B3"/>
    <mergeCell ref="C2:H3"/>
    <mergeCell ref="C27:D28"/>
    <mergeCell ref="E27:G28"/>
  </mergeCells>
  <phoneticPr fontId="3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K30"/>
  <sheetViews>
    <sheetView view="pageBreakPreview" topLeftCell="A19" zoomScaleNormal="100" zoomScaleSheetLayoutView="100" workbookViewId="0">
      <selection activeCell="E27" sqref="E27:G28"/>
    </sheetView>
  </sheetViews>
  <sheetFormatPr defaultColWidth="8.88671875" defaultRowHeight="18" x14ac:dyDescent="0.2"/>
  <cols>
    <col min="1" max="1" width="7.44140625" style="137" customWidth="1"/>
    <col min="2" max="2" width="15.21875" style="137" customWidth="1"/>
    <col min="3" max="3" width="16.21875" style="137" customWidth="1"/>
    <col min="4" max="4" width="5.77734375" style="137" bestFit="1" customWidth="1"/>
    <col min="5" max="6" width="12.21875" style="137" customWidth="1"/>
    <col min="7" max="8" width="8.33203125" style="137" customWidth="1"/>
    <col min="9" max="16384" width="8.88671875" style="137"/>
  </cols>
  <sheetData>
    <row r="1" spans="1:11" ht="28.8" x14ac:dyDescent="0.2">
      <c r="A1" s="176" t="s">
        <v>525</v>
      </c>
      <c r="B1" s="176"/>
      <c r="C1" s="176"/>
      <c r="D1" s="176"/>
      <c r="E1" s="176"/>
      <c r="F1" s="176"/>
      <c r="G1" s="176"/>
      <c r="H1" s="176"/>
    </row>
    <row r="2" spans="1:11" x14ac:dyDescent="0.2">
      <c r="A2" s="177" t="s">
        <v>505</v>
      </c>
      <c r="B2" s="177"/>
      <c r="C2" s="178">
        <f>郵送用男子!C2</f>
        <v>0</v>
      </c>
      <c r="D2" s="178"/>
      <c r="E2" s="178"/>
      <c r="F2" s="178"/>
      <c r="G2" s="178"/>
      <c r="H2" s="178"/>
    </row>
    <row r="3" spans="1:11" ht="18.600000000000001" thickBot="1" x14ac:dyDescent="0.25">
      <c r="A3" s="177"/>
      <c r="B3" s="177"/>
      <c r="C3" s="178"/>
      <c r="D3" s="178"/>
      <c r="E3" s="178"/>
      <c r="F3" s="178"/>
      <c r="G3" s="178"/>
      <c r="H3" s="178"/>
    </row>
    <row r="4" spans="1:11" ht="18.600000000000001" thickBot="1" x14ac:dyDescent="0.25">
      <c r="A4" s="138" t="s">
        <v>506</v>
      </c>
      <c r="B4" s="138" t="s">
        <v>507</v>
      </c>
      <c r="C4" s="138" t="s">
        <v>508</v>
      </c>
      <c r="D4" s="138" t="s">
        <v>509</v>
      </c>
      <c r="E4" s="138" t="s">
        <v>510</v>
      </c>
      <c r="F4" s="138" t="s">
        <v>510</v>
      </c>
      <c r="G4" s="139" t="s">
        <v>511</v>
      </c>
      <c r="H4" s="139" t="s">
        <v>512</v>
      </c>
      <c r="J4" s="140" t="s">
        <v>513</v>
      </c>
    </row>
    <row r="5" spans="1:11" ht="30.6" customHeight="1" x14ac:dyDescent="0.2">
      <c r="A5" s="138"/>
      <c r="B5" s="138"/>
      <c r="C5" s="138"/>
      <c r="D5" s="138"/>
      <c r="E5" s="138"/>
      <c r="F5" s="138"/>
      <c r="G5" s="138"/>
      <c r="H5" s="138"/>
      <c r="J5" s="137" t="s">
        <v>514</v>
      </c>
    </row>
    <row r="6" spans="1:11" ht="30.6" customHeight="1" x14ac:dyDescent="0.2">
      <c r="A6" s="138"/>
      <c r="B6" s="138"/>
      <c r="C6" s="138"/>
      <c r="D6" s="138"/>
      <c r="E6" s="138"/>
      <c r="F6" s="138"/>
      <c r="G6" s="138"/>
      <c r="H6" s="138"/>
      <c r="J6" s="137" t="s">
        <v>515</v>
      </c>
      <c r="K6" s="137" t="s">
        <v>516</v>
      </c>
    </row>
    <row r="7" spans="1:11" ht="30.6" customHeight="1" x14ac:dyDescent="0.2">
      <c r="A7" s="138"/>
      <c r="B7" s="138"/>
      <c r="C7" s="138"/>
      <c r="D7" s="138"/>
      <c r="E7" s="138"/>
      <c r="F7" s="138"/>
      <c r="G7" s="138"/>
      <c r="H7" s="138"/>
      <c r="J7" s="137" t="s">
        <v>517</v>
      </c>
    </row>
    <row r="8" spans="1:11" ht="30.6" customHeight="1" x14ac:dyDescent="0.2">
      <c r="A8" s="138"/>
      <c r="B8" s="138"/>
      <c r="C8" s="138"/>
      <c r="D8" s="138"/>
      <c r="E8" s="138"/>
      <c r="F8" s="138"/>
      <c r="G8" s="138"/>
      <c r="H8" s="138"/>
      <c r="J8" s="137" t="s">
        <v>518</v>
      </c>
    </row>
    <row r="9" spans="1:11" ht="30.6" customHeight="1" x14ac:dyDescent="0.2">
      <c r="A9" s="138"/>
      <c r="B9" s="138"/>
      <c r="C9" s="138"/>
      <c r="D9" s="138"/>
      <c r="E9" s="138"/>
      <c r="F9" s="138"/>
      <c r="G9" s="138"/>
      <c r="H9" s="138"/>
      <c r="J9" s="137" t="s">
        <v>519</v>
      </c>
    </row>
    <row r="10" spans="1:11" ht="30.6" customHeight="1" x14ac:dyDescent="0.2">
      <c r="A10" s="138"/>
      <c r="B10" s="138"/>
      <c r="C10" s="138"/>
      <c r="D10" s="138"/>
      <c r="E10" s="138"/>
      <c r="F10" s="138"/>
      <c r="G10" s="138"/>
      <c r="H10" s="138"/>
      <c r="J10" s="137" t="s">
        <v>520</v>
      </c>
    </row>
    <row r="11" spans="1:11" ht="30.6" customHeight="1" x14ac:dyDescent="0.2">
      <c r="A11" s="138"/>
      <c r="B11" s="138"/>
      <c r="C11" s="138"/>
      <c r="D11" s="138"/>
      <c r="E11" s="138"/>
      <c r="F11" s="138"/>
      <c r="G11" s="138"/>
      <c r="H11" s="138"/>
    </row>
    <row r="12" spans="1:11" ht="30.6" customHeight="1" x14ac:dyDescent="0.2">
      <c r="A12" s="138"/>
      <c r="B12" s="138"/>
      <c r="C12" s="138"/>
      <c r="D12" s="138"/>
      <c r="E12" s="138"/>
      <c r="F12" s="138"/>
      <c r="G12" s="138"/>
      <c r="H12" s="138"/>
    </row>
    <row r="13" spans="1:11" ht="30.6" customHeight="1" x14ac:dyDescent="0.2">
      <c r="A13" s="138"/>
      <c r="B13" s="138"/>
      <c r="C13" s="138"/>
      <c r="D13" s="138"/>
      <c r="E13" s="138"/>
      <c r="F13" s="138"/>
      <c r="G13" s="138"/>
      <c r="H13" s="138"/>
    </row>
    <row r="14" spans="1:11" ht="30.6" customHeight="1" x14ac:dyDescent="0.2">
      <c r="A14" s="138"/>
      <c r="B14" s="138"/>
      <c r="C14" s="138"/>
      <c r="D14" s="138"/>
      <c r="E14" s="138"/>
      <c r="F14" s="138"/>
      <c r="G14" s="138"/>
      <c r="H14" s="138"/>
    </row>
    <row r="15" spans="1:11" ht="30.6" customHeight="1" x14ac:dyDescent="0.2">
      <c r="A15" s="138"/>
      <c r="B15" s="138"/>
      <c r="C15" s="138"/>
      <c r="D15" s="138"/>
      <c r="E15" s="138"/>
      <c r="F15" s="138"/>
      <c r="G15" s="138"/>
      <c r="H15" s="138"/>
    </row>
    <row r="16" spans="1:11" ht="30.6" customHeight="1" x14ac:dyDescent="0.2">
      <c r="A16" s="138"/>
      <c r="B16" s="138"/>
      <c r="C16" s="138"/>
      <c r="D16" s="138"/>
      <c r="E16" s="138"/>
      <c r="F16" s="138"/>
      <c r="G16" s="138"/>
      <c r="H16" s="138"/>
    </row>
    <row r="17" spans="1:8" ht="30.6" customHeight="1" x14ac:dyDescent="0.2">
      <c r="A17" s="138"/>
      <c r="B17" s="138"/>
      <c r="C17" s="138"/>
      <c r="D17" s="138"/>
      <c r="E17" s="138"/>
      <c r="F17" s="138"/>
      <c r="G17" s="138"/>
      <c r="H17" s="138"/>
    </row>
    <row r="18" spans="1:8" ht="30.6" customHeight="1" x14ac:dyDescent="0.2">
      <c r="A18" s="138"/>
      <c r="B18" s="138"/>
      <c r="C18" s="138"/>
      <c r="D18" s="138"/>
      <c r="E18" s="138"/>
      <c r="F18" s="138"/>
      <c r="G18" s="138"/>
      <c r="H18" s="138"/>
    </row>
    <row r="19" spans="1:8" ht="30.6" customHeight="1" x14ac:dyDescent="0.2">
      <c r="A19" s="138"/>
      <c r="B19" s="138"/>
      <c r="C19" s="138"/>
      <c r="D19" s="138"/>
      <c r="E19" s="138"/>
      <c r="F19" s="138"/>
      <c r="G19" s="138"/>
      <c r="H19" s="138"/>
    </row>
    <row r="20" spans="1:8" ht="30.6" customHeight="1" x14ac:dyDescent="0.2">
      <c r="A20" s="138"/>
      <c r="B20" s="138"/>
      <c r="C20" s="138"/>
      <c r="D20" s="138"/>
      <c r="E20" s="138"/>
      <c r="F20" s="138"/>
      <c r="G20" s="138"/>
      <c r="H20" s="138"/>
    </row>
    <row r="21" spans="1:8" ht="30.6" customHeight="1" x14ac:dyDescent="0.2">
      <c r="A21" s="138"/>
      <c r="B21" s="138"/>
      <c r="C21" s="138"/>
      <c r="D21" s="138"/>
      <c r="E21" s="138"/>
      <c r="F21" s="138"/>
      <c r="G21" s="138"/>
      <c r="H21" s="138"/>
    </row>
    <row r="22" spans="1:8" ht="30.6" customHeight="1" x14ac:dyDescent="0.2">
      <c r="A22" s="138"/>
      <c r="B22" s="138"/>
      <c r="C22" s="138"/>
      <c r="D22" s="138"/>
      <c r="E22" s="138"/>
      <c r="F22" s="138"/>
      <c r="G22" s="138"/>
      <c r="H22" s="138"/>
    </row>
    <row r="23" spans="1:8" ht="30.6" customHeight="1" x14ac:dyDescent="0.2">
      <c r="A23" s="138"/>
      <c r="B23" s="138"/>
      <c r="C23" s="138"/>
      <c r="D23" s="138"/>
      <c r="E23" s="138"/>
      <c r="F23" s="138"/>
      <c r="G23" s="138"/>
      <c r="H23" s="138"/>
    </row>
    <row r="24" spans="1:8" ht="30.6" customHeight="1" x14ac:dyDescent="0.2">
      <c r="A24" s="138"/>
      <c r="B24" s="138"/>
      <c r="C24" s="138"/>
      <c r="D24" s="138"/>
      <c r="E24" s="138"/>
      <c r="F24" s="138"/>
      <c r="G24" s="138"/>
      <c r="H24" s="138"/>
    </row>
    <row r="26" spans="1:8" x14ac:dyDescent="0.2">
      <c r="A26" s="137" t="s">
        <v>521</v>
      </c>
    </row>
    <row r="27" spans="1:8" x14ac:dyDescent="0.2">
      <c r="C27" s="172" t="s">
        <v>522</v>
      </c>
      <c r="D27" s="172"/>
      <c r="E27" s="173">
        <f>郵送用男子!E27</f>
        <v>0</v>
      </c>
      <c r="F27" s="173"/>
      <c r="G27" s="173"/>
    </row>
    <row r="28" spans="1:8" x14ac:dyDescent="0.2">
      <c r="C28" s="172"/>
      <c r="D28" s="172"/>
      <c r="E28" s="174"/>
      <c r="F28" s="174"/>
      <c r="G28" s="174"/>
    </row>
    <row r="29" spans="1:8" x14ac:dyDescent="0.2">
      <c r="C29" s="172" t="s">
        <v>523</v>
      </c>
      <c r="D29" s="172"/>
      <c r="E29" s="173">
        <f>郵送用男子!E29</f>
        <v>0</v>
      </c>
      <c r="F29" s="173"/>
      <c r="G29" s="173"/>
      <c r="H29" s="175" t="s">
        <v>524</v>
      </c>
    </row>
    <row r="30" spans="1:8" x14ac:dyDescent="0.2">
      <c r="C30" s="172"/>
      <c r="D30" s="172"/>
      <c r="E30" s="174"/>
      <c r="F30" s="174"/>
      <c r="G30" s="174"/>
      <c r="H30" s="175"/>
    </row>
  </sheetData>
  <mergeCells count="8">
    <mergeCell ref="C29:D30"/>
    <mergeCell ref="E29:G30"/>
    <mergeCell ref="H29:H30"/>
    <mergeCell ref="A1:H1"/>
    <mergeCell ref="A2:B3"/>
    <mergeCell ref="C2:H3"/>
    <mergeCell ref="C27:D28"/>
    <mergeCell ref="E27:G28"/>
  </mergeCells>
  <phoneticPr fontId="3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C38" sqref="C38"/>
    </sheetView>
  </sheetViews>
  <sheetFormatPr defaultRowHeight="13.2" x14ac:dyDescent="0.2"/>
  <cols>
    <col min="1" max="1" width="7.109375" bestFit="1" customWidth="1"/>
    <col min="2" max="2" width="20" bestFit="1" customWidth="1"/>
    <col min="3" max="3" width="46.6640625" bestFit="1" customWidth="1"/>
  </cols>
  <sheetData>
    <row r="1" spans="1:3" x14ac:dyDescent="0.2">
      <c r="A1" s="7" t="s">
        <v>191</v>
      </c>
      <c r="B1" s="7" t="s">
        <v>130</v>
      </c>
      <c r="C1" s="7" t="s">
        <v>133</v>
      </c>
    </row>
    <row r="2" spans="1:3" x14ac:dyDescent="0.2">
      <c r="A2" s="7" t="s">
        <v>204</v>
      </c>
      <c r="B2" s="7" t="s">
        <v>205</v>
      </c>
      <c r="C2" s="7"/>
    </row>
    <row r="3" spans="1:3" x14ac:dyDescent="0.2">
      <c r="A3" s="7" t="s">
        <v>206</v>
      </c>
      <c r="B3" s="7" t="s">
        <v>207</v>
      </c>
      <c r="C3" s="7"/>
    </row>
    <row r="4" spans="1:3" x14ac:dyDescent="0.2">
      <c r="A4" s="7" t="s">
        <v>208</v>
      </c>
      <c r="B4" s="7" t="s">
        <v>209</v>
      </c>
      <c r="C4" s="7"/>
    </row>
    <row r="5" spans="1:3" x14ac:dyDescent="0.2">
      <c r="A5" s="7" t="s">
        <v>210</v>
      </c>
      <c r="B5" s="7" t="s">
        <v>211</v>
      </c>
      <c r="C5" s="7"/>
    </row>
    <row r="6" spans="1:3" x14ac:dyDescent="0.2">
      <c r="A6" s="7" t="s">
        <v>213</v>
      </c>
      <c r="B6" s="7" t="s">
        <v>125</v>
      </c>
      <c r="C6" s="7"/>
    </row>
    <row r="7" spans="1:3" x14ac:dyDescent="0.2">
      <c r="A7" s="7" t="s">
        <v>124</v>
      </c>
      <c r="B7" s="7" t="s">
        <v>219</v>
      </c>
      <c r="C7" s="7"/>
    </row>
    <row r="8" spans="1:3" x14ac:dyDescent="0.2">
      <c r="A8" s="7" t="s">
        <v>220</v>
      </c>
      <c r="B8" s="7" t="s">
        <v>221</v>
      </c>
      <c r="C8" s="7"/>
    </row>
    <row r="9" spans="1:3" x14ac:dyDescent="0.2">
      <c r="A9" s="7" t="s">
        <v>239</v>
      </c>
      <c r="B9" s="7" t="s">
        <v>240</v>
      </c>
      <c r="C9" s="7" t="s">
        <v>85</v>
      </c>
    </row>
    <row r="10" spans="1:3" x14ac:dyDescent="0.2">
      <c r="A10" s="7" t="s">
        <v>247</v>
      </c>
      <c r="B10" s="7" t="s">
        <v>248</v>
      </c>
      <c r="C10" s="7" t="s">
        <v>91</v>
      </c>
    </row>
    <row r="11" spans="1:3" x14ac:dyDescent="0.2">
      <c r="A11" s="7" t="s">
        <v>254</v>
      </c>
      <c r="B11" s="7" t="s">
        <v>255</v>
      </c>
      <c r="C11" s="7" t="s">
        <v>96</v>
      </c>
    </row>
    <row r="12" spans="1:3" x14ac:dyDescent="0.2">
      <c r="A12" s="7" t="s">
        <v>262</v>
      </c>
      <c r="B12" s="7" t="s">
        <v>263</v>
      </c>
      <c r="C12" s="7" t="s">
        <v>131</v>
      </c>
    </row>
    <row r="13" spans="1:3" x14ac:dyDescent="0.2">
      <c r="A13" s="7" t="s">
        <v>264</v>
      </c>
      <c r="B13" s="7" t="s">
        <v>265</v>
      </c>
      <c r="C13" s="7" t="s">
        <v>131</v>
      </c>
    </row>
    <row r="14" spans="1:3" x14ac:dyDescent="0.2">
      <c r="A14" s="7" t="s">
        <v>270</v>
      </c>
      <c r="B14" s="7" t="s">
        <v>271</v>
      </c>
      <c r="C14" s="7" t="s">
        <v>131</v>
      </c>
    </row>
    <row r="15" spans="1:3" x14ac:dyDescent="0.2">
      <c r="A15" s="7" t="s">
        <v>272</v>
      </c>
      <c r="B15" s="7" t="s">
        <v>273</v>
      </c>
      <c r="C15" s="7" t="s">
        <v>131</v>
      </c>
    </row>
    <row r="16" spans="1:3" x14ac:dyDescent="0.2">
      <c r="A16" s="7" t="s">
        <v>274</v>
      </c>
      <c r="B16" s="7" t="s">
        <v>275</v>
      </c>
      <c r="C16" s="7" t="s">
        <v>131</v>
      </c>
    </row>
    <row r="17" spans="1:3" x14ac:dyDescent="0.2">
      <c r="A17" s="7" t="s">
        <v>276</v>
      </c>
      <c r="B17" s="7" t="s">
        <v>277</v>
      </c>
      <c r="C17" s="7" t="s">
        <v>131</v>
      </c>
    </row>
    <row r="18" spans="1:3" x14ac:dyDescent="0.2">
      <c r="A18" s="7" t="s">
        <v>278</v>
      </c>
      <c r="B18" s="7" t="s">
        <v>279</v>
      </c>
      <c r="C18" s="7" t="s">
        <v>131</v>
      </c>
    </row>
    <row r="19" spans="1:3" x14ac:dyDescent="0.2">
      <c r="A19" s="7" t="s">
        <v>280</v>
      </c>
      <c r="B19" s="7" t="s">
        <v>281</v>
      </c>
      <c r="C19" s="7" t="s">
        <v>97</v>
      </c>
    </row>
    <row r="20" spans="1:3" x14ac:dyDescent="0.2">
      <c r="A20" s="7" t="s">
        <v>289</v>
      </c>
      <c r="B20" s="7" t="s">
        <v>290</v>
      </c>
      <c r="C20" s="7" t="s">
        <v>105</v>
      </c>
    </row>
    <row r="21" spans="1:3" x14ac:dyDescent="0.2">
      <c r="A21" s="7" t="s">
        <v>19</v>
      </c>
      <c r="B21" s="7" t="s">
        <v>20</v>
      </c>
      <c r="C21" s="7" t="s">
        <v>97</v>
      </c>
    </row>
    <row r="22" spans="1:3" x14ac:dyDescent="0.2">
      <c r="A22" s="7" t="s">
        <v>26</v>
      </c>
      <c r="B22" s="7" t="s">
        <v>27</v>
      </c>
      <c r="C22" s="7" t="s">
        <v>112</v>
      </c>
    </row>
    <row r="23" spans="1:3" x14ac:dyDescent="0.2">
      <c r="A23" s="7" t="s">
        <v>54</v>
      </c>
      <c r="B23" s="7" t="s">
        <v>55</v>
      </c>
      <c r="C23" s="7" t="s">
        <v>56</v>
      </c>
    </row>
  </sheetData>
  <customSheetViews>
    <customSheetView guid="{E5A29513-AF19-4198-AFD1-5EC9C2566FB3}" state="hidden">
      <selection activeCell="C38" sqref="C38"/>
      <pageMargins left="0.75" right="0.75" top="1" bottom="1" header="0.51200000000000001" footer="0.51200000000000001"/>
      <headerFooter alignWithMargins="0"/>
    </customSheetView>
  </customSheetViews>
  <phoneticPr fontId="1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2"/>
  <sheetViews>
    <sheetView workbookViewId="0">
      <selection activeCell="B9" sqref="B9"/>
    </sheetView>
  </sheetViews>
  <sheetFormatPr defaultRowHeight="13.2" x14ac:dyDescent="0.2"/>
  <cols>
    <col min="1" max="1" width="7.109375" bestFit="1" customWidth="1"/>
    <col min="2" max="2" width="20" bestFit="1" customWidth="1"/>
    <col min="3" max="3" width="46.6640625" bestFit="1" customWidth="1"/>
  </cols>
  <sheetData>
    <row r="1" spans="1:3" x14ac:dyDescent="0.2">
      <c r="A1" s="7" t="s">
        <v>191</v>
      </c>
      <c r="B1" s="7" t="s">
        <v>130</v>
      </c>
      <c r="C1" s="7" t="s">
        <v>133</v>
      </c>
    </row>
    <row r="2" spans="1:3" x14ac:dyDescent="0.2">
      <c r="A2" s="7" t="s">
        <v>204</v>
      </c>
      <c r="B2" s="7" t="s">
        <v>205</v>
      </c>
      <c r="C2" s="7"/>
    </row>
    <row r="3" spans="1:3" x14ac:dyDescent="0.2">
      <c r="A3" s="7" t="s">
        <v>206</v>
      </c>
      <c r="B3" s="7" t="s">
        <v>207</v>
      </c>
      <c r="C3" s="7"/>
    </row>
    <row r="4" spans="1:3" x14ac:dyDescent="0.2">
      <c r="A4" s="7" t="s">
        <v>208</v>
      </c>
      <c r="B4" s="7" t="s">
        <v>209</v>
      </c>
      <c r="C4" s="7"/>
    </row>
    <row r="5" spans="1:3" x14ac:dyDescent="0.2">
      <c r="A5" s="7" t="s">
        <v>210</v>
      </c>
      <c r="B5" s="7" t="s">
        <v>211</v>
      </c>
      <c r="C5" s="7"/>
    </row>
    <row r="6" spans="1:3" x14ac:dyDescent="0.2">
      <c r="A6" s="7" t="s">
        <v>213</v>
      </c>
      <c r="B6" s="7" t="s">
        <v>125</v>
      </c>
      <c r="C6" s="7"/>
    </row>
    <row r="7" spans="1:3" x14ac:dyDescent="0.2">
      <c r="A7" s="7" t="s">
        <v>124</v>
      </c>
      <c r="B7" s="7" t="s">
        <v>219</v>
      </c>
      <c r="C7" s="7"/>
    </row>
    <row r="8" spans="1:3" x14ac:dyDescent="0.2">
      <c r="A8" s="7" t="s">
        <v>228</v>
      </c>
      <c r="B8" s="7" t="s">
        <v>229</v>
      </c>
      <c r="C8" s="7" t="s">
        <v>230</v>
      </c>
    </row>
    <row r="9" spans="1:3" x14ac:dyDescent="0.2">
      <c r="A9" s="7" t="s">
        <v>250</v>
      </c>
      <c r="B9" s="7" t="s">
        <v>248</v>
      </c>
      <c r="C9" s="7" t="s">
        <v>93</v>
      </c>
    </row>
    <row r="10" spans="1:3" x14ac:dyDescent="0.2">
      <c r="A10" s="7" t="s">
        <v>256</v>
      </c>
      <c r="B10" s="7" t="s">
        <v>255</v>
      </c>
      <c r="C10" s="7" t="s">
        <v>257</v>
      </c>
    </row>
    <row r="11" spans="1:3" x14ac:dyDescent="0.2">
      <c r="A11" s="7" t="s">
        <v>262</v>
      </c>
      <c r="B11" s="7" t="s">
        <v>263</v>
      </c>
      <c r="C11" s="7" t="s">
        <v>131</v>
      </c>
    </row>
    <row r="12" spans="1:3" x14ac:dyDescent="0.2">
      <c r="A12" s="7" t="s">
        <v>264</v>
      </c>
      <c r="B12" s="7" t="s">
        <v>265</v>
      </c>
      <c r="C12" s="7" t="s">
        <v>131</v>
      </c>
    </row>
    <row r="13" spans="1:3" x14ac:dyDescent="0.2">
      <c r="A13" s="7" t="s">
        <v>270</v>
      </c>
      <c r="B13" s="7" t="s">
        <v>271</v>
      </c>
      <c r="C13" s="7" t="s">
        <v>131</v>
      </c>
    </row>
    <row r="14" spans="1:3" x14ac:dyDescent="0.2">
      <c r="A14" s="7" t="s">
        <v>272</v>
      </c>
      <c r="B14" s="7" t="s">
        <v>273</v>
      </c>
      <c r="C14" s="7" t="s">
        <v>131</v>
      </c>
    </row>
    <row r="15" spans="1:3" x14ac:dyDescent="0.2">
      <c r="A15" s="7" t="s">
        <v>274</v>
      </c>
      <c r="B15" s="7" t="s">
        <v>275</v>
      </c>
      <c r="C15" s="7" t="s">
        <v>131</v>
      </c>
    </row>
    <row r="16" spans="1:3" x14ac:dyDescent="0.2">
      <c r="A16" s="7" t="s">
        <v>276</v>
      </c>
      <c r="B16" s="7" t="s">
        <v>277</v>
      </c>
      <c r="C16" s="7" t="s">
        <v>131</v>
      </c>
    </row>
    <row r="17" spans="1:3" x14ac:dyDescent="0.2">
      <c r="A17" s="7" t="s">
        <v>278</v>
      </c>
      <c r="B17" s="7" t="s">
        <v>279</v>
      </c>
      <c r="C17" s="7" t="s">
        <v>131</v>
      </c>
    </row>
    <row r="18" spans="1:3" x14ac:dyDescent="0.2">
      <c r="A18" s="7" t="s">
        <v>286</v>
      </c>
      <c r="B18" s="7" t="s">
        <v>281</v>
      </c>
      <c r="C18" s="7" t="s">
        <v>102</v>
      </c>
    </row>
    <row r="19" spans="1:3" x14ac:dyDescent="0.2">
      <c r="A19" s="7" t="s">
        <v>17</v>
      </c>
      <c r="B19" s="7" t="s">
        <v>290</v>
      </c>
      <c r="C19" s="7" t="s">
        <v>107</v>
      </c>
    </row>
    <row r="20" spans="1:3" x14ac:dyDescent="0.2">
      <c r="A20" s="7" t="s">
        <v>24</v>
      </c>
      <c r="B20" s="7" t="s">
        <v>20</v>
      </c>
      <c r="C20" s="7" t="s">
        <v>111</v>
      </c>
    </row>
    <row r="21" spans="1:3" x14ac:dyDescent="0.2">
      <c r="A21" s="7" t="s">
        <v>29</v>
      </c>
      <c r="B21" s="7" t="s">
        <v>27</v>
      </c>
      <c r="C21" s="7" t="s">
        <v>114</v>
      </c>
    </row>
    <row r="22" spans="1:3" x14ac:dyDescent="0.2">
      <c r="A22" s="7" t="s">
        <v>48</v>
      </c>
      <c r="B22" s="7" t="s">
        <v>49</v>
      </c>
      <c r="C22" s="7" t="s">
        <v>50</v>
      </c>
    </row>
  </sheetData>
  <customSheetViews>
    <customSheetView guid="{E5A29513-AF19-4198-AFD1-5EC9C2566FB3}" state="hidden">
      <selection activeCell="B9" sqref="B9"/>
      <pageMargins left="0.75" right="0.75" top="1" bottom="1" header="0.51200000000000001" footer="0.51200000000000001"/>
      <headerFooter alignWithMargins="0"/>
    </customSheetView>
  </customSheetViews>
  <phoneticPr fontId="1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topLeftCell="A19" workbookViewId="0">
      <selection activeCell="A36" sqref="A36:C36"/>
    </sheetView>
  </sheetViews>
  <sheetFormatPr defaultRowHeight="13.2" x14ac:dyDescent="0.2"/>
  <cols>
    <col min="1" max="1" width="7.109375" bestFit="1" customWidth="1"/>
    <col min="2" max="2" width="20" bestFit="1" customWidth="1"/>
    <col min="3" max="3" width="46.6640625" bestFit="1" customWidth="1"/>
  </cols>
  <sheetData>
    <row r="1" spans="1:3" x14ac:dyDescent="0.2">
      <c r="A1" s="7" t="s">
        <v>81</v>
      </c>
      <c r="B1" s="7" t="s">
        <v>130</v>
      </c>
      <c r="C1" s="7" t="s">
        <v>133</v>
      </c>
    </row>
    <row r="2" spans="1:3" x14ac:dyDescent="0.2">
      <c r="A2" s="7" t="s">
        <v>200</v>
      </c>
      <c r="B2" s="7" t="s">
        <v>201</v>
      </c>
      <c r="C2" s="7"/>
    </row>
    <row r="3" spans="1:3" x14ac:dyDescent="0.2">
      <c r="A3" s="7" t="s">
        <v>202</v>
      </c>
      <c r="B3" s="7" t="s">
        <v>203</v>
      </c>
      <c r="C3" s="7"/>
    </row>
    <row r="4" spans="1:3" x14ac:dyDescent="0.2">
      <c r="A4" s="7" t="s">
        <v>204</v>
      </c>
      <c r="B4" s="7" t="s">
        <v>205</v>
      </c>
      <c r="C4" s="7"/>
    </row>
    <row r="5" spans="1:3" x14ac:dyDescent="0.2">
      <c r="A5" s="7" t="s">
        <v>206</v>
      </c>
      <c r="B5" s="7" t="s">
        <v>207</v>
      </c>
      <c r="C5" s="7"/>
    </row>
    <row r="6" spans="1:3" x14ac:dyDescent="0.2">
      <c r="A6" s="7" t="s">
        <v>208</v>
      </c>
      <c r="B6" s="7" t="s">
        <v>209</v>
      </c>
      <c r="C6" s="7"/>
    </row>
    <row r="7" spans="1:3" x14ac:dyDescent="0.2">
      <c r="A7" s="7" t="s">
        <v>210</v>
      </c>
      <c r="B7" s="7" t="s">
        <v>211</v>
      </c>
      <c r="C7" s="7"/>
    </row>
    <row r="8" spans="1:3" x14ac:dyDescent="0.2">
      <c r="A8" s="7" t="s">
        <v>212</v>
      </c>
      <c r="B8" s="7" t="s">
        <v>123</v>
      </c>
      <c r="C8" s="7"/>
    </row>
    <row r="9" spans="1:3" x14ac:dyDescent="0.2">
      <c r="A9" s="7" t="s">
        <v>213</v>
      </c>
      <c r="B9" s="7" t="s">
        <v>125</v>
      </c>
      <c r="C9" s="7"/>
    </row>
    <row r="10" spans="1:3" x14ac:dyDescent="0.2">
      <c r="A10" s="7" t="s">
        <v>214</v>
      </c>
      <c r="B10" s="7" t="s">
        <v>215</v>
      </c>
      <c r="C10" s="7"/>
    </row>
    <row r="11" spans="1:3" x14ac:dyDescent="0.2">
      <c r="A11" s="7" t="s">
        <v>216</v>
      </c>
      <c r="B11" s="7" t="s">
        <v>217</v>
      </c>
      <c r="C11" s="7"/>
    </row>
    <row r="12" spans="1:3" x14ac:dyDescent="0.2">
      <c r="A12" s="7" t="s">
        <v>218</v>
      </c>
      <c r="B12" s="7" t="s">
        <v>126</v>
      </c>
      <c r="C12" s="7"/>
    </row>
    <row r="13" spans="1:3" x14ac:dyDescent="0.2">
      <c r="A13" s="7" t="s">
        <v>124</v>
      </c>
      <c r="B13" s="7" t="s">
        <v>219</v>
      </c>
      <c r="C13" s="7"/>
    </row>
    <row r="14" spans="1:3" x14ac:dyDescent="0.2">
      <c r="A14" s="7" t="s">
        <v>220</v>
      </c>
      <c r="B14" s="7" t="s">
        <v>221</v>
      </c>
      <c r="C14" s="7"/>
    </row>
    <row r="15" spans="1:3" x14ac:dyDescent="0.2">
      <c r="A15" s="7" t="s">
        <v>222</v>
      </c>
      <c r="B15" s="7" t="s">
        <v>223</v>
      </c>
      <c r="C15" s="7" t="s">
        <v>82</v>
      </c>
    </row>
    <row r="16" spans="1:3" x14ac:dyDescent="0.2">
      <c r="A16" s="7" t="s">
        <v>224</v>
      </c>
      <c r="B16" s="7" t="s">
        <v>223</v>
      </c>
      <c r="C16" s="7" t="s">
        <v>83</v>
      </c>
    </row>
    <row r="17" spans="1:3" x14ac:dyDescent="0.2">
      <c r="A17" s="7" t="s">
        <v>225</v>
      </c>
      <c r="B17" s="7" t="s">
        <v>223</v>
      </c>
      <c r="C17" s="7" t="s">
        <v>84</v>
      </c>
    </row>
    <row r="18" spans="1:3" x14ac:dyDescent="0.2">
      <c r="A18" s="7" t="s">
        <v>226</v>
      </c>
      <c r="B18" s="7" t="s">
        <v>223</v>
      </c>
      <c r="C18" s="7" t="s">
        <v>227</v>
      </c>
    </row>
    <row r="19" spans="1:3" x14ac:dyDescent="0.2">
      <c r="A19" s="7" t="s">
        <v>228</v>
      </c>
      <c r="B19" s="7" t="s">
        <v>229</v>
      </c>
      <c r="C19" s="7" t="s">
        <v>230</v>
      </c>
    </row>
    <row r="20" spans="1:3" x14ac:dyDescent="0.2">
      <c r="A20" s="7" t="s">
        <v>231</v>
      </c>
      <c r="B20" s="7" t="s">
        <v>229</v>
      </c>
      <c r="C20" s="7" t="s">
        <v>232</v>
      </c>
    </row>
    <row r="21" spans="1:3" x14ac:dyDescent="0.2">
      <c r="A21" s="7" t="s">
        <v>233</v>
      </c>
      <c r="B21" s="7" t="s">
        <v>229</v>
      </c>
      <c r="C21" s="7" t="s">
        <v>234</v>
      </c>
    </row>
    <row r="22" spans="1:3" x14ac:dyDescent="0.2">
      <c r="A22" s="7" t="s">
        <v>235</v>
      </c>
      <c r="B22" s="7" t="s">
        <v>229</v>
      </c>
      <c r="C22" s="7" t="s">
        <v>236</v>
      </c>
    </row>
    <row r="23" spans="1:3" x14ac:dyDescent="0.2">
      <c r="A23" s="7" t="s">
        <v>237</v>
      </c>
      <c r="B23" s="7" t="s">
        <v>229</v>
      </c>
      <c r="C23" s="7" t="s">
        <v>238</v>
      </c>
    </row>
    <row r="24" spans="1:3" x14ac:dyDescent="0.2">
      <c r="A24" s="7" t="s">
        <v>239</v>
      </c>
      <c r="B24" s="7" t="s">
        <v>240</v>
      </c>
      <c r="C24" s="7" t="s">
        <v>85</v>
      </c>
    </row>
    <row r="25" spans="1:3" x14ac:dyDescent="0.2">
      <c r="A25" s="7" t="s">
        <v>241</v>
      </c>
      <c r="B25" s="7" t="s">
        <v>240</v>
      </c>
      <c r="C25" s="7" t="s">
        <v>86</v>
      </c>
    </row>
    <row r="26" spans="1:3" x14ac:dyDescent="0.2">
      <c r="A26" s="7" t="s">
        <v>242</v>
      </c>
      <c r="B26" s="7" t="s">
        <v>240</v>
      </c>
      <c r="C26" s="7" t="s">
        <v>87</v>
      </c>
    </row>
    <row r="27" spans="1:3" x14ac:dyDescent="0.2">
      <c r="A27" s="7" t="s">
        <v>243</v>
      </c>
      <c r="B27" s="7" t="s">
        <v>244</v>
      </c>
      <c r="C27" s="7" t="s">
        <v>88</v>
      </c>
    </row>
    <row r="28" spans="1:3" x14ac:dyDescent="0.2">
      <c r="A28" s="7" t="s">
        <v>245</v>
      </c>
      <c r="B28" s="7" t="s">
        <v>244</v>
      </c>
      <c r="C28" s="7" t="s">
        <v>89</v>
      </c>
    </row>
    <row r="29" spans="1:3" x14ac:dyDescent="0.2">
      <c r="A29" s="7" t="s">
        <v>246</v>
      </c>
      <c r="B29" s="7" t="s">
        <v>244</v>
      </c>
      <c r="C29" s="7" t="s">
        <v>90</v>
      </c>
    </row>
    <row r="30" spans="1:3" x14ac:dyDescent="0.2">
      <c r="A30" s="7" t="s">
        <v>247</v>
      </c>
      <c r="B30" s="7" t="s">
        <v>248</v>
      </c>
      <c r="C30" s="7" t="s">
        <v>91</v>
      </c>
    </row>
    <row r="31" spans="1:3" x14ac:dyDescent="0.2">
      <c r="A31" s="7" t="s">
        <v>249</v>
      </c>
      <c r="B31" s="7" t="s">
        <v>248</v>
      </c>
      <c r="C31" s="7" t="s">
        <v>92</v>
      </c>
    </row>
    <row r="32" spans="1:3" x14ac:dyDescent="0.2">
      <c r="A32" s="7" t="s">
        <v>250</v>
      </c>
      <c r="B32" s="7" t="s">
        <v>248</v>
      </c>
      <c r="C32" s="7" t="s">
        <v>93</v>
      </c>
    </row>
    <row r="33" spans="1:3" x14ac:dyDescent="0.2">
      <c r="A33" s="7" t="s">
        <v>251</v>
      </c>
      <c r="B33" s="7" t="s">
        <v>252</v>
      </c>
      <c r="C33" s="7" t="s">
        <v>94</v>
      </c>
    </row>
    <row r="34" spans="1:3" x14ac:dyDescent="0.2">
      <c r="A34" s="7" t="s">
        <v>253</v>
      </c>
      <c r="B34" s="7" t="s">
        <v>252</v>
      </c>
      <c r="C34" s="7" t="s">
        <v>95</v>
      </c>
    </row>
    <row r="35" spans="1:3" x14ac:dyDescent="0.2">
      <c r="A35" s="7" t="s">
        <v>254</v>
      </c>
      <c r="B35" s="7" t="s">
        <v>255</v>
      </c>
      <c r="C35" s="7" t="s">
        <v>96</v>
      </c>
    </row>
    <row r="36" spans="1:3" x14ac:dyDescent="0.2">
      <c r="A36" s="7" t="s">
        <v>256</v>
      </c>
      <c r="B36" s="7" t="s">
        <v>255</v>
      </c>
      <c r="C36" s="7" t="s">
        <v>257</v>
      </c>
    </row>
    <row r="37" spans="1:3" x14ac:dyDescent="0.2">
      <c r="A37" s="7" t="s">
        <v>258</v>
      </c>
      <c r="B37" s="7" t="s">
        <v>259</v>
      </c>
      <c r="C37" s="7" t="s">
        <v>131</v>
      </c>
    </row>
    <row r="38" spans="1:3" x14ac:dyDescent="0.2">
      <c r="A38" s="7" t="s">
        <v>260</v>
      </c>
      <c r="B38" s="7" t="s">
        <v>261</v>
      </c>
      <c r="C38" s="7" t="s">
        <v>131</v>
      </c>
    </row>
    <row r="39" spans="1:3" x14ac:dyDescent="0.2">
      <c r="A39" s="7" t="s">
        <v>262</v>
      </c>
      <c r="B39" s="7" t="s">
        <v>263</v>
      </c>
      <c r="C39" s="7" t="s">
        <v>131</v>
      </c>
    </row>
    <row r="40" spans="1:3" x14ac:dyDescent="0.2">
      <c r="A40" s="7" t="s">
        <v>264</v>
      </c>
      <c r="B40" s="7" t="s">
        <v>265</v>
      </c>
      <c r="C40" s="7" t="s">
        <v>131</v>
      </c>
    </row>
    <row r="41" spans="1:3" x14ac:dyDescent="0.2">
      <c r="A41" s="7" t="s">
        <v>266</v>
      </c>
      <c r="B41" s="7" t="s">
        <v>267</v>
      </c>
      <c r="C41" s="7" t="s">
        <v>131</v>
      </c>
    </row>
    <row r="42" spans="1:3" x14ac:dyDescent="0.2">
      <c r="A42" s="7" t="s">
        <v>268</v>
      </c>
      <c r="B42" s="7" t="s">
        <v>269</v>
      </c>
      <c r="C42" s="7" t="s">
        <v>131</v>
      </c>
    </row>
    <row r="43" spans="1:3" x14ac:dyDescent="0.2">
      <c r="A43" s="7" t="s">
        <v>270</v>
      </c>
      <c r="B43" s="7" t="s">
        <v>271</v>
      </c>
      <c r="C43" s="7" t="s">
        <v>131</v>
      </c>
    </row>
    <row r="44" spans="1:3" x14ac:dyDescent="0.2">
      <c r="A44" s="7" t="s">
        <v>272</v>
      </c>
      <c r="B44" s="7" t="s">
        <v>273</v>
      </c>
      <c r="C44" s="7" t="s">
        <v>131</v>
      </c>
    </row>
    <row r="45" spans="1:3" x14ac:dyDescent="0.2">
      <c r="A45" s="7" t="s">
        <v>274</v>
      </c>
      <c r="B45" s="7" t="s">
        <v>275</v>
      </c>
      <c r="C45" s="7" t="s">
        <v>131</v>
      </c>
    </row>
    <row r="46" spans="1:3" x14ac:dyDescent="0.2">
      <c r="A46" s="7" t="s">
        <v>276</v>
      </c>
      <c r="B46" s="7" t="s">
        <v>277</v>
      </c>
      <c r="C46" s="7" t="s">
        <v>131</v>
      </c>
    </row>
    <row r="47" spans="1:3" x14ac:dyDescent="0.2">
      <c r="A47" s="7" t="s">
        <v>278</v>
      </c>
      <c r="B47" s="7" t="s">
        <v>279</v>
      </c>
      <c r="C47" s="7" t="s">
        <v>131</v>
      </c>
    </row>
    <row r="48" spans="1:3" x14ac:dyDescent="0.2">
      <c r="A48" s="7" t="s">
        <v>280</v>
      </c>
      <c r="B48" s="7" t="s">
        <v>281</v>
      </c>
      <c r="C48" s="7" t="s">
        <v>97</v>
      </c>
    </row>
    <row r="49" spans="1:3" x14ac:dyDescent="0.2">
      <c r="A49" s="7" t="s">
        <v>282</v>
      </c>
      <c r="B49" s="7" t="s">
        <v>281</v>
      </c>
      <c r="C49" s="7" t="s">
        <v>98</v>
      </c>
    </row>
    <row r="50" spans="1:3" x14ac:dyDescent="0.2">
      <c r="A50" s="7" t="s">
        <v>283</v>
      </c>
      <c r="B50" s="7" t="s">
        <v>281</v>
      </c>
      <c r="C50" s="7" t="s">
        <v>99</v>
      </c>
    </row>
    <row r="51" spans="1:3" x14ac:dyDescent="0.2">
      <c r="A51" s="7" t="s">
        <v>284</v>
      </c>
      <c r="B51" s="7" t="s">
        <v>281</v>
      </c>
      <c r="C51" s="7" t="s">
        <v>100</v>
      </c>
    </row>
    <row r="52" spans="1:3" x14ac:dyDescent="0.2">
      <c r="A52" s="7" t="s">
        <v>285</v>
      </c>
      <c r="B52" s="7" t="s">
        <v>281</v>
      </c>
      <c r="C52" s="7" t="s">
        <v>101</v>
      </c>
    </row>
    <row r="53" spans="1:3" x14ac:dyDescent="0.2">
      <c r="A53" s="7" t="s">
        <v>286</v>
      </c>
      <c r="B53" s="7" t="s">
        <v>281</v>
      </c>
      <c r="C53" s="7" t="s">
        <v>102</v>
      </c>
    </row>
    <row r="54" spans="1:3" x14ac:dyDescent="0.2">
      <c r="A54" s="7" t="s">
        <v>287</v>
      </c>
      <c r="B54" s="7" t="s">
        <v>281</v>
      </c>
      <c r="C54" s="7" t="s">
        <v>103</v>
      </c>
    </row>
    <row r="55" spans="1:3" x14ac:dyDescent="0.2">
      <c r="A55" s="7" t="s">
        <v>288</v>
      </c>
      <c r="B55" s="7" t="s">
        <v>281</v>
      </c>
      <c r="C55" s="7" t="s">
        <v>104</v>
      </c>
    </row>
    <row r="56" spans="1:3" x14ac:dyDescent="0.2">
      <c r="A56" s="7" t="s">
        <v>289</v>
      </c>
      <c r="B56" s="7" t="s">
        <v>290</v>
      </c>
      <c r="C56" s="7" t="s">
        <v>105</v>
      </c>
    </row>
    <row r="57" spans="1:3" x14ac:dyDescent="0.2">
      <c r="A57" s="7" t="s">
        <v>16</v>
      </c>
      <c r="B57" s="7" t="s">
        <v>290</v>
      </c>
      <c r="C57" s="7" t="s">
        <v>106</v>
      </c>
    </row>
    <row r="58" spans="1:3" x14ac:dyDescent="0.2">
      <c r="A58" s="7" t="s">
        <v>17</v>
      </c>
      <c r="B58" s="7" t="s">
        <v>290</v>
      </c>
      <c r="C58" s="7" t="s">
        <v>107</v>
      </c>
    </row>
    <row r="59" spans="1:3" x14ac:dyDescent="0.2">
      <c r="A59" s="7" t="s">
        <v>18</v>
      </c>
      <c r="B59" s="7" t="s">
        <v>290</v>
      </c>
      <c r="C59" s="7" t="s">
        <v>108</v>
      </c>
    </row>
    <row r="60" spans="1:3" x14ac:dyDescent="0.2">
      <c r="A60" s="7" t="s">
        <v>19</v>
      </c>
      <c r="B60" s="7" t="s">
        <v>20</v>
      </c>
      <c r="C60" s="7" t="s">
        <v>97</v>
      </c>
    </row>
    <row r="61" spans="1:3" x14ac:dyDescent="0.2">
      <c r="A61" s="7" t="s">
        <v>21</v>
      </c>
      <c r="B61" s="7" t="s">
        <v>20</v>
      </c>
      <c r="C61" s="7" t="s">
        <v>109</v>
      </c>
    </row>
    <row r="62" spans="1:3" x14ac:dyDescent="0.2">
      <c r="A62" s="7" t="s">
        <v>22</v>
      </c>
      <c r="B62" s="7" t="s">
        <v>20</v>
      </c>
      <c r="C62" s="7" t="s">
        <v>99</v>
      </c>
    </row>
    <row r="63" spans="1:3" x14ac:dyDescent="0.2">
      <c r="A63" s="7" t="s">
        <v>23</v>
      </c>
      <c r="B63" s="7" t="s">
        <v>20</v>
      </c>
      <c r="C63" s="7" t="s">
        <v>110</v>
      </c>
    </row>
    <row r="64" spans="1:3" x14ac:dyDescent="0.2">
      <c r="A64" s="7" t="s">
        <v>24</v>
      </c>
      <c r="B64" s="7" t="s">
        <v>20</v>
      </c>
      <c r="C64" s="7" t="s">
        <v>111</v>
      </c>
    </row>
    <row r="65" spans="1:3" x14ac:dyDescent="0.2">
      <c r="A65" s="7" t="s">
        <v>25</v>
      </c>
      <c r="B65" s="7" t="s">
        <v>20</v>
      </c>
      <c r="C65" s="7" t="s">
        <v>103</v>
      </c>
    </row>
    <row r="66" spans="1:3" x14ac:dyDescent="0.2">
      <c r="A66" s="7" t="s">
        <v>26</v>
      </c>
      <c r="B66" s="7" t="s">
        <v>27</v>
      </c>
      <c r="C66" s="7" t="s">
        <v>112</v>
      </c>
    </row>
    <row r="67" spans="1:3" x14ac:dyDescent="0.2">
      <c r="A67" s="7" t="s">
        <v>28</v>
      </c>
      <c r="B67" s="7" t="s">
        <v>27</v>
      </c>
      <c r="C67" s="7" t="s">
        <v>113</v>
      </c>
    </row>
    <row r="68" spans="1:3" x14ac:dyDescent="0.2">
      <c r="A68" s="7" t="s">
        <v>29</v>
      </c>
      <c r="B68" s="7" t="s">
        <v>27</v>
      </c>
      <c r="C68" s="7" t="s">
        <v>114</v>
      </c>
    </row>
    <row r="69" spans="1:3" x14ac:dyDescent="0.2">
      <c r="A69" s="7" t="s">
        <v>30</v>
      </c>
      <c r="B69" s="7" t="s">
        <v>27</v>
      </c>
      <c r="C69" s="7" t="s">
        <v>115</v>
      </c>
    </row>
    <row r="70" spans="1:3" x14ac:dyDescent="0.2">
      <c r="A70" s="7" t="s">
        <v>31</v>
      </c>
      <c r="B70" s="7" t="s">
        <v>27</v>
      </c>
      <c r="C70" s="7" t="s">
        <v>116</v>
      </c>
    </row>
    <row r="71" spans="1:3" x14ac:dyDescent="0.2">
      <c r="A71" s="7" t="s">
        <v>32</v>
      </c>
      <c r="B71" s="7" t="s">
        <v>33</v>
      </c>
      <c r="C71" s="7" t="s">
        <v>131</v>
      </c>
    </row>
    <row r="72" spans="1:3" x14ac:dyDescent="0.2">
      <c r="A72" s="7" t="s">
        <v>34</v>
      </c>
      <c r="B72" s="7" t="s">
        <v>35</v>
      </c>
      <c r="C72" s="7" t="s">
        <v>117</v>
      </c>
    </row>
    <row r="73" spans="1:3" x14ac:dyDescent="0.2">
      <c r="A73" s="7" t="s">
        <v>36</v>
      </c>
      <c r="B73" s="7" t="s">
        <v>35</v>
      </c>
      <c r="C73" s="7" t="s">
        <v>5</v>
      </c>
    </row>
    <row r="74" spans="1:3" x14ac:dyDescent="0.2">
      <c r="A74" s="7" t="s">
        <v>37</v>
      </c>
      <c r="B74" s="7" t="s">
        <v>35</v>
      </c>
      <c r="C74" s="7" t="s">
        <v>6</v>
      </c>
    </row>
    <row r="75" spans="1:3" x14ac:dyDescent="0.2">
      <c r="A75" s="7" t="s">
        <v>38</v>
      </c>
      <c r="B75" s="7" t="s">
        <v>35</v>
      </c>
      <c r="C75" s="7" t="s">
        <v>7</v>
      </c>
    </row>
    <row r="76" spans="1:3" x14ac:dyDescent="0.2">
      <c r="A76" s="7" t="s">
        <v>39</v>
      </c>
      <c r="B76" s="7" t="s">
        <v>35</v>
      </c>
      <c r="C76" s="7" t="s">
        <v>8</v>
      </c>
    </row>
    <row r="77" spans="1:3" x14ac:dyDescent="0.2">
      <c r="A77" s="7" t="s">
        <v>40</v>
      </c>
      <c r="B77" s="7" t="s">
        <v>41</v>
      </c>
      <c r="C77" s="7" t="s">
        <v>42</v>
      </c>
    </row>
    <row r="78" spans="1:3" x14ac:dyDescent="0.2">
      <c r="A78" s="7" t="s">
        <v>43</v>
      </c>
      <c r="B78" s="7" t="s">
        <v>44</v>
      </c>
      <c r="C78" s="7" t="s">
        <v>45</v>
      </c>
    </row>
    <row r="79" spans="1:3" x14ac:dyDescent="0.2">
      <c r="A79" s="7" t="s">
        <v>46</v>
      </c>
      <c r="B79" s="7" t="s">
        <v>44</v>
      </c>
      <c r="C79" s="7" t="s">
        <v>47</v>
      </c>
    </row>
    <row r="80" spans="1:3" x14ac:dyDescent="0.2">
      <c r="A80" s="7" t="s">
        <v>48</v>
      </c>
      <c r="B80" s="7" t="s">
        <v>49</v>
      </c>
      <c r="C80" s="7" t="s">
        <v>50</v>
      </c>
    </row>
    <row r="81" spans="1:3" x14ac:dyDescent="0.2">
      <c r="A81" s="7" t="s">
        <v>51</v>
      </c>
      <c r="B81" s="7" t="s">
        <v>52</v>
      </c>
      <c r="C81" s="7" t="s">
        <v>53</v>
      </c>
    </row>
    <row r="82" spans="1:3" x14ac:dyDescent="0.2">
      <c r="A82" s="7" t="s">
        <v>54</v>
      </c>
      <c r="B82" s="7" t="s">
        <v>55</v>
      </c>
      <c r="C82" s="7" t="s">
        <v>56</v>
      </c>
    </row>
    <row r="83" spans="1:3" x14ac:dyDescent="0.2">
      <c r="A83" s="7" t="s">
        <v>57</v>
      </c>
      <c r="B83" s="7" t="s">
        <v>55</v>
      </c>
      <c r="C83" s="7" t="s">
        <v>58</v>
      </c>
    </row>
    <row r="84" spans="1:3" x14ac:dyDescent="0.2">
      <c r="A84" s="7" t="s">
        <v>59</v>
      </c>
      <c r="B84" s="7" t="s">
        <v>60</v>
      </c>
      <c r="C84" s="7"/>
    </row>
    <row r="85" spans="1:3" x14ac:dyDescent="0.2">
      <c r="A85" s="7" t="s">
        <v>61</v>
      </c>
      <c r="B85" s="7" t="s">
        <v>62</v>
      </c>
      <c r="C85" s="7"/>
    </row>
    <row r="86" spans="1:3" x14ac:dyDescent="0.2">
      <c r="A86" s="7" t="s">
        <v>63</v>
      </c>
      <c r="B86" s="7" t="s">
        <v>64</v>
      </c>
      <c r="C86" s="7"/>
    </row>
    <row r="87" spans="1:3" x14ac:dyDescent="0.2">
      <c r="A87" s="7" t="s">
        <v>65</v>
      </c>
      <c r="B87" s="7" t="s">
        <v>66</v>
      </c>
      <c r="C87" s="7"/>
    </row>
    <row r="88" spans="1:3" x14ac:dyDescent="0.2">
      <c r="A88" s="7" t="s">
        <v>67</v>
      </c>
      <c r="B88" s="7" t="s">
        <v>68</v>
      </c>
      <c r="C88" s="7"/>
    </row>
    <row r="89" spans="1:3" x14ac:dyDescent="0.2">
      <c r="A89" s="7" t="s">
        <v>69</v>
      </c>
      <c r="B89" s="7" t="s">
        <v>70</v>
      </c>
      <c r="C89" s="7"/>
    </row>
    <row r="90" spans="1:3" x14ac:dyDescent="0.2">
      <c r="A90" s="7" t="s">
        <v>71</v>
      </c>
      <c r="B90" s="7" t="s">
        <v>72</v>
      </c>
      <c r="C90" s="7"/>
    </row>
    <row r="91" spans="1:3" x14ac:dyDescent="0.2">
      <c r="A91" s="7" t="s">
        <v>73</v>
      </c>
      <c r="B91" s="7" t="s">
        <v>74</v>
      </c>
      <c r="C91" s="7"/>
    </row>
    <row r="92" spans="1:3" x14ac:dyDescent="0.2">
      <c r="A92" s="7" t="s">
        <v>75</v>
      </c>
      <c r="B92" s="7" t="s">
        <v>76</v>
      </c>
      <c r="C92" s="7"/>
    </row>
    <row r="93" spans="1:3" x14ac:dyDescent="0.2">
      <c r="A93" s="7" t="s">
        <v>77</v>
      </c>
      <c r="B93" s="7" t="s">
        <v>78</v>
      </c>
      <c r="C93" s="7"/>
    </row>
    <row r="94" spans="1:3" x14ac:dyDescent="0.2">
      <c r="A94" s="7" t="s">
        <v>79</v>
      </c>
      <c r="B94" s="7" t="s">
        <v>80</v>
      </c>
      <c r="C94" s="7"/>
    </row>
  </sheetData>
  <customSheetViews>
    <customSheetView guid="{E5A29513-AF19-4198-AFD1-5EC9C2566FB3}" state="hidden" topLeftCell="A19">
      <selection activeCell="A36" sqref="A36:C36"/>
      <pageMargins left="0.75" right="0.75" top="1" bottom="1" header="0.51200000000000001" footer="0.51200000000000001"/>
      <headerFooter alignWithMargins="0"/>
    </customSheetView>
  </customSheetViews>
  <phoneticPr fontId="1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85"/>
  <sheetViews>
    <sheetView workbookViewId="0">
      <selection activeCell="J44" sqref="J44"/>
    </sheetView>
  </sheetViews>
  <sheetFormatPr defaultColWidth="9" defaultRowHeight="12" x14ac:dyDescent="0.2"/>
  <cols>
    <col min="1" max="1" width="7" style="3" bestFit="1" customWidth="1"/>
    <col min="2" max="2" width="7.6640625" style="3" customWidth="1"/>
    <col min="3" max="3" width="9.6640625" style="3" customWidth="1"/>
    <col min="4" max="4" width="12.33203125" style="3" customWidth="1"/>
    <col min="5" max="16384" width="9" style="3"/>
  </cols>
  <sheetData>
    <row r="1" spans="2:4" x14ac:dyDescent="0.2">
      <c r="B1" s="4" t="s">
        <v>134</v>
      </c>
    </row>
    <row r="2" spans="2:4" x14ac:dyDescent="0.2">
      <c r="B2" s="2" t="s">
        <v>191</v>
      </c>
      <c r="C2" s="2" t="s">
        <v>140</v>
      </c>
      <c r="D2" s="2" t="s">
        <v>133</v>
      </c>
    </row>
    <row r="3" spans="2:4" x14ac:dyDescent="0.2">
      <c r="B3" s="5" t="s">
        <v>192</v>
      </c>
      <c r="C3" s="2" t="s">
        <v>127</v>
      </c>
      <c r="D3" s="2" t="s">
        <v>138</v>
      </c>
    </row>
    <row r="4" spans="2:4" x14ac:dyDescent="0.2">
      <c r="B4" s="5" t="s">
        <v>193</v>
      </c>
      <c r="C4" s="2" t="s">
        <v>135</v>
      </c>
      <c r="D4" s="2"/>
    </row>
    <row r="5" spans="2:4" x14ac:dyDescent="0.2">
      <c r="B5" s="5" t="s">
        <v>194</v>
      </c>
      <c r="C5" s="2" t="s">
        <v>136</v>
      </c>
      <c r="D5" s="2"/>
    </row>
    <row r="6" spans="2:4" x14ac:dyDescent="0.2">
      <c r="B6" s="5" t="s">
        <v>195</v>
      </c>
      <c r="C6" s="2" t="s">
        <v>128</v>
      </c>
      <c r="D6" s="2" t="s">
        <v>138</v>
      </c>
    </row>
    <row r="7" spans="2:4" x14ac:dyDescent="0.2">
      <c r="B7" s="5" t="s">
        <v>196</v>
      </c>
      <c r="C7" s="2" t="s">
        <v>139</v>
      </c>
      <c r="D7" s="2"/>
    </row>
    <row r="8" spans="2:4" x14ac:dyDescent="0.2">
      <c r="B8" s="5" t="s">
        <v>197</v>
      </c>
      <c r="C8" s="2" t="s">
        <v>129</v>
      </c>
      <c r="D8" s="2" t="s">
        <v>138</v>
      </c>
    </row>
    <row r="9" spans="2:4" x14ac:dyDescent="0.2">
      <c r="B9" s="5" t="s">
        <v>198</v>
      </c>
      <c r="C9" s="2" t="s">
        <v>137</v>
      </c>
      <c r="D9" s="2" t="s">
        <v>138</v>
      </c>
    </row>
    <row r="11" spans="2:4" x14ac:dyDescent="0.2">
      <c r="B11" s="4" t="s">
        <v>142</v>
      </c>
    </row>
    <row r="12" spans="2:4" x14ac:dyDescent="0.2">
      <c r="B12" s="2" t="s">
        <v>199</v>
      </c>
      <c r="C12" s="2" t="s">
        <v>190</v>
      </c>
    </row>
    <row r="13" spans="2:4" x14ac:dyDescent="0.2">
      <c r="B13" s="6">
        <v>0</v>
      </c>
      <c r="C13" s="2" t="s">
        <v>143</v>
      </c>
    </row>
    <row r="14" spans="2:4" x14ac:dyDescent="0.2">
      <c r="B14" s="6">
        <v>1</v>
      </c>
      <c r="C14" s="2" t="s">
        <v>132</v>
      </c>
    </row>
    <row r="15" spans="2:4" x14ac:dyDescent="0.2">
      <c r="B15" s="6">
        <v>2</v>
      </c>
      <c r="C15" s="2" t="s">
        <v>144</v>
      </c>
    </row>
    <row r="16" spans="2:4" x14ac:dyDescent="0.2">
      <c r="B16" s="6">
        <v>3</v>
      </c>
      <c r="C16" s="2" t="s">
        <v>145</v>
      </c>
    </row>
    <row r="17" spans="2:7" x14ac:dyDescent="0.2">
      <c r="B17" s="6">
        <v>4</v>
      </c>
      <c r="C17" s="2" t="s">
        <v>146</v>
      </c>
    </row>
    <row r="18" spans="2:7" x14ac:dyDescent="0.2">
      <c r="B18" s="6">
        <v>5</v>
      </c>
      <c r="C18" s="2" t="s">
        <v>147</v>
      </c>
    </row>
    <row r="19" spans="2:7" x14ac:dyDescent="0.2">
      <c r="B19" s="6">
        <v>6</v>
      </c>
      <c r="C19" s="2" t="s">
        <v>148</v>
      </c>
    </row>
    <row r="20" spans="2:7" ht="13.2" x14ac:dyDescent="0.2">
      <c r="B20" s="6">
        <v>7</v>
      </c>
      <c r="C20" s="2" t="s">
        <v>149</v>
      </c>
      <c r="G20"/>
    </row>
    <row r="21" spans="2:7" ht="13.2" x14ac:dyDescent="0.2">
      <c r="B21" s="6">
        <v>8</v>
      </c>
      <c r="C21" s="2" t="s">
        <v>150</v>
      </c>
      <c r="E21"/>
    </row>
    <row r="22" spans="2:7" ht="13.2" x14ac:dyDescent="0.2">
      <c r="B22" s="6">
        <v>9</v>
      </c>
      <c r="C22" s="2" t="s">
        <v>151</v>
      </c>
      <c r="E22"/>
    </row>
    <row r="23" spans="2:7" ht="13.2" x14ac:dyDescent="0.2">
      <c r="B23" s="2">
        <v>10</v>
      </c>
      <c r="C23" s="2" t="s">
        <v>152</v>
      </c>
      <c r="E23"/>
    </row>
    <row r="24" spans="2:7" ht="13.2" x14ac:dyDescent="0.2">
      <c r="B24" s="2">
        <v>11</v>
      </c>
      <c r="C24" s="2" t="s">
        <v>153</v>
      </c>
      <c r="E24"/>
    </row>
    <row r="25" spans="2:7" ht="13.2" x14ac:dyDescent="0.2">
      <c r="B25" s="2">
        <v>12</v>
      </c>
      <c r="C25" s="2" t="s">
        <v>154</v>
      </c>
      <c r="E25"/>
    </row>
    <row r="26" spans="2:7" x14ac:dyDescent="0.2">
      <c r="B26" s="2">
        <v>13</v>
      </c>
      <c r="C26" s="2" t="s">
        <v>155</v>
      </c>
    </row>
    <row r="27" spans="2:7" x14ac:dyDescent="0.2">
      <c r="B27" s="2">
        <v>14</v>
      </c>
      <c r="C27" s="2" t="s">
        <v>156</v>
      </c>
    </row>
    <row r="28" spans="2:7" x14ac:dyDescent="0.2">
      <c r="B28" s="2">
        <v>15</v>
      </c>
      <c r="C28" s="2" t="s">
        <v>159</v>
      </c>
    </row>
    <row r="29" spans="2:7" x14ac:dyDescent="0.2">
      <c r="B29" s="2">
        <v>16</v>
      </c>
      <c r="C29" s="2" t="s">
        <v>160</v>
      </c>
    </row>
    <row r="30" spans="2:7" x14ac:dyDescent="0.2">
      <c r="B30" s="2">
        <v>17</v>
      </c>
      <c r="C30" s="2" t="s">
        <v>161</v>
      </c>
    </row>
    <row r="31" spans="2:7" x14ac:dyDescent="0.2">
      <c r="B31" s="2">
        <v>18</v>
      </c>
      <c r="C31" s="2" t="s">
        <v>162</v>
      </c>
    </row>
    <row r="32" spans="2:7" x14ac:dyDescent="0.2">
      <c r="B32" s="2">
        <v>19</v>
      </c>
      <c r="C32" s="2" t="s">
        <v>157</v>
      </c>
    </row>
    <row r="33" spans="2:3" x14ac:dyDescent="0.2">
      <c r="B33" s="2">
        <v>20</v>
      </c>
      <c r="C33" s="2" t="s">
        <v>158</v>
      </c>
    </row>
    <row r="34" spans="2:3" x14ac:dyDescent="0.2">
      <c r="B34" s="2">
        <v>21</v>
      </c>
      <c r="C34" s="2" t="s">
        <v>166</v>
      </c>
    </row>
    <row r="35" spans="2:3" x14ac:dyDescent="0.2">
      <c r="B35" s="2">
        <v>22</v>
      </c>
      <c r="C35" s="2" t="s">
        <v>163</v>
      </c>
    </row>
    <row r="36" spans="2:3" x14ac:dyDescent="0.2">
      <c r="B36" s="2">
        <v>23</v>
      </c>
      <c r="C36" s="2" t="s">
        <v>164</v>
      </c>
    </row>
    <row r="37" spans="2:3" x14ac:dyDescent="0.2">
      <c r="B37" s="2">
        <v>24</v>
      </c>
      <c r="C37" s="2" t="s">
        <v>165</v>
      </c>
    </row>
    <row r="38" spans="2:3" x14ac:dyDescent="0.2">
      <c r="B38" s="2">
        <v>25</v>
      </c>
      <c r="C38" s="2" t="s">
        <v>167</v>
      </c>
    </row>
    <row r="39" spans="2:3" x14ac:dyDescent="0.2">
      <c r="B39" s="2">
        <v>26</v>
      </c>
      <c r="C39" s="2" t="s">
        <v>168</v>
      </c>
    </row>
    <row r="40" spans="2:3" x14ac:dyDescent="0.2">
      <c r="B40" s="2">
        <v>27</v>
      </c>
      <c r="C40" s="2" t="s">
        <v>169</v>
      </c>
    </row>
    <row r="41" spans="2:3" x14ac:dyDescent="0.2">
      <c r="B41" s="2">
        <v>28</v>
      </c>
      <c r="C41" s="2" t="s">
        <v>170</v>
      </c>
    </row>
    <row r="42" spans="2:3" x14ac:dyDescent="0.2">
      <c r="B42" s="2">
        <v>29</v>
      </c>
      <c r="C42" s="2" t="s">
        <v>171</v>
      </c>
    </row>
    <row r="43" spans="2:3" x14ac:dyDescent="0.2">
      <c r="B43" s="2">
        <v>30</v>
      </c>
      <c r="C43" s="2" t="s">
        <v>172</v>
      </c>
    </row>
    <row r="44" spans="2:3" x14ac:dyDescent="0.2">
      <c r="B44" s="2">
        <v>31</v>
      </c>
      <c r="C44" s="2" t="s">
        <v>173</v>
      </c>
    </row>
    <row r="45" spans="2:3" x14ac:dyDescent="0.2">
      <c r="B45" s="2">
        <v>32</v>
      </c>
      <c r="C45" s="2" t="s">
        <v>174</v>
      </c>
    </row>
    <row r="46" spans="2:3" x14ac:dyDescent="0.2">
      <c r="B46" s="2">
        <v>33</v>
      </c>
      <c r="C46" s="2" t="s">
        <v>175</v>
      </c>
    </row>
    <row r="47" spans="2:3" x14ac:dyDescent="0.2">
      <c r="B47" s="2">
        <v>34</v>
      </c>
      <c r="C47" s="2" t="s">
        <v>176</v>
      </c>
    </row>
    <row r="48" spans="2:3" x14ac:dyDescent="0.2">
      <c r="B48" s="2">
        <v>35</v>
      </c>
      <c r="C48" s="2" t="s">
        <v>177</v>
      </c>
    </row>
    <row r="49" spans="2:3" x14ac:dyDescent="0.2">
      <c r="B49" s="2">
        <v>36</v>
      </c>
      <c r="C49" s="2" t="s">
        <v>179</v>
      </c>
    </row>
    <row r="50" spans="2:3" x14ac:dyDescent="0.2">
      <c r="B50" s="2">
        <v>37</v>
      </c>
      <c r="C50" s="2" t="s">
        <v>178</v>
      </c>
    </row>
    <row r="51" spans="2:3" x14ac:dyDescent="0.2">
      <c r="B51" s="2">
        <v>38</v>
      </c>
      <c r="C51" s="2" t="s">
        <v>180</v>
      </c>
    </row>
    <row r="52" spans="2:3" x14ac:dyDescent="0.2">
      <c r="B52" s="2">
        <v>39</v>
      </c>
      <c r="C52" s="2" t="s">
        <v>181</v>
      </c>
    </row>
    <row r="53" spans="2:3" x14ac:dyDescent="0.2">
      <c r="B53" s="2">
        <v>40</v>
      </c>
      <c r="C53" s="2" t="s">
        <v>182</v>
      </c>
    </row>
    <row r="54" spans="2:3" x14ac:dyDescent="0.2">
      <c r="B54" s="2">
        <v>41</v>
      </c>
      <c r="C54" s="2" t="s">
        <v>183</v>
      </c>
    </row>
    <row r="55" spans="2:3" x14ac:dyDescent="0.2">
      <c r="B55" s="2">
        <v>42</v>
      </c>
      <c r="C55" s="2" t="s">
        <v>184</v>
      </c>
    </row>
    <row r="56" spans="2:3" x14ac:dyDescent="0.2">
      <c r="B56" s="2">
        <v>43</v>
      </c>
      <c r="C56" s="2" t="s">
        <v>185</v>
      </c>
    </row>
    <row r="57" spans="2:3" x14ac:dyDescent="0.2">
      <c r="B57" s="2">
        <v>44</v>
      </c>
      <c r="C57" s="2" t="s">
        <v>186</v>
      </c>
    </row>
    <row r="58" spans="2:3" x14ac:dyDescent="0.2">
      <c r="B58" s="2">
        <v>45</v>
      </c>
      <c r="C58" s="2" t="s">
        <v>187</v>
      </c>
    </row>
    <row r="59" spans="2:3" x14ac:dyDescent="0.2">
      <c r="B59" s="2">
        <v>46</v>
      </c>
      <c r="C59" s="2" t="s">
        <v>188</v>
      </c>
    </row>
    <row r="60" spans="2:3" x14ac:dyDescent="0.2">
      <c r="B60" s="2">
        <v>47</v>
      </c>
      <c r="C60" s="2" t="s">
        <v>189</v>
      </c>
    </row>
    <row r="85" spans="2:2" x14ac:dyDescent="0.2">
      <c r="B85" s="3" t="s">
        <v>141</v>
      </c>
    </row>
  </sheetData>
  <customSheetViews>
    <customSheetView guid="{E5A29513-AF19-4198-AFD1-5EC9C2566FB3}" fitToPage="1" state="hidden">
      <selection activeCell="J44" sqref="J44"/>
      <pageMargins left="0.75" right="0.75" top="1" bottom="1" header="0.51200000000000001" footer="0.51200000000000001"/>
      <pageSetup paperSize="9" scale="47" orientation="landscape" r:id="rId1"/>
      <headerFooter alignWithMargins="0"/>
    </customSheetView>
  </customSheetViews>
  <phoneticPr fontId="1"/>
  <pageMargins left="0.75" right="0.75" top="1" bottom="1" header="0.51200000000000001" footer="0.51200000000000001"/>
  <pageSetup paperSize="9" scale="47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入力方法(改定)</vt:lpstr>
      <vt:lpstr>データ男女入力</vt:lpstr>
      <vt:lpstr>役員・補助員</vt:lpstr>
      <vt:lpstr>郵送用男子</vt:lpstr>
      <vt:lpstr>郵送用女子</vt:lpstr>
      <vt:lpstr>男子種目</vt:lpstr>
      <vt:lpstr>女子種目</vt:lpstr>
      <vt:lpstr>種目コード</vt:lpstr>
      <vt:lpstr>各種コード</vt:lpstr>
      <vt:lpstr>'入力方法(改定)'!Print_Area</vt:lpstr>
      <vt:lpstr>郵送用女子!Print_Area</vt:lpstr>
      <vt:lpstr>郵送用男子!Print_Area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道北陸協</dc:creator>
  <cp:lastModifiedBy>kominami_k</cp:lastModifiedBy>
  <cp:lastPrinted>2024-07-23T23:23:46Z</cp:lastPrinted>
  <dcterms:created xsi:type="dcterms:W3CDTF">2008-02-20T03:31:46Z</dcterms:created>
  <dcterms:modified xsi:type="dcterms:W3CDTF">2025-07-14T02:56:33Z</dcterms:modified>
</cp:coreProperties>
</file>